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25C76DA8-52B3-4B87-AF57-70749F780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32" i="1"/>
  <c r="G45" i="1"/>
  <c r="G47" i="1" l="1"/>
</calcChain>
</file>

<file path=xl/sharedStrings.xml><?xml version="1.0" encoding="utf-8"?>
<sst xmlns="http://schemas.openxmlformats.org/spreadsheetml/2006/main" count="106" uniqueCount="106">
  <si>
    <t>Заходи реалізації програми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</si>
  <si>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</si>
  <si>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</si>
  <si>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</si>
  <si>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</si>
  <si>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</si>
  <si>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</si>
  <si>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</si>
  <si>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</si>
  <si>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</si>
  <si>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</si>
  <si>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</si>
  <si>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</si>
  <si>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</si>
  <si>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</si>
  <si>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</si>
  <si>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</si>
  <si>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</si>
  <si>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</si>
  <si>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</si>
  <si>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</si>
  <si>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</si>
  <si>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</si>
  <si>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</si>
  <si>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</si>
  <si>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</si>
  <si>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</si>
  <si>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</si>
  <si>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</si>
  <si>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</si>
  <si>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</si>
  <si>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</si>
  <si>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</si>
  <si>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</si>
  <si>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</si>
  <si>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</si>
  <si>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</si>
  <si>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</si>
  <si>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</si>
  <si>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</si>
  <si>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</si>
  <si>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</si>
  <si>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</si>
  <si>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</si>
  <si>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</si>
  <si>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</si>
  <si>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</si>
  <si>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</si>
  <si>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</si>
  <si>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</si>
  <si>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</si>
  <si>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</si>
  <si>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</si>
  <si>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</si>
  <si>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</si>
  <si>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</si>
  <si>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</si>
  <si>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</si>
  <si>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</si>
  <si>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</si>
  <si>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</si>
  <si>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</si>
  <si>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</si>
  <si>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</si>
  <si>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</si>
  <si>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</si>
  <si>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</si>
  <si>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</si>
  <si>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</si>
  <si>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</si>
  <si>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</si>
  <si>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</si>
  <si>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</si>
  <si>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</si>
  <si>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</si>
  <si>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</si>
  <si>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</si>
  <si>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</si>
  <si>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</si>
  <si>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</si>
  <si>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</si>
  <si>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</si>
  <si>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</si>
  <si>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Міський голова</t>
  </si>
  <si>
    <t>Ігор САПОЖКО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</si>
  <si>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</si>
  <si>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</si>
  <si>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>обсяг фінансування програми 2023 рік  (тис.грн.)</t>
  </si>
  <si>
    <t>1.2.19.</t>
  </si>
  <si>
    <t>Розробка схеми санітарного очищення населених пунктів Броварської міської територіальної громади Броварського району Київської області</t>
  </si>
  <si>
    <t>обсяг фінансування програми 2024 рік  (тис.грн.)</t>
  </si>
  <si>
    <t>обсяг фінансування програми 2019 рік  (тис.грн.)</t>
  </si>
  <si>
    <t>обсяг фінансування програми 2020 рік  (тис.грн.)</t>
  </si>
  <si>
    <t>обсяг фінансування програми 2021 рік  (тис.грн.)</t>
  </si>
  <si>
    <t>обсяг фінансування програми 2022 рік  (тис.грн.)</t>
  </si>
  <si>
    <t>1.1.8.</t>
  </si>
  <si>
    <t>Профілактична дезінфекція житлових будинків (відповідно до заявок)</t>
  </si>
  <si>
    <t>1.1.9.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</si>
  <si>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</si>
  <si>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1.2.20.</t>
  </si>
  <si>
    <t>Охорона міського кладовища по вул.Онікієнка Олега м.Бровари</t>
  </si>
  <si>
    <t>1.2.21.</t>
  </si>
  <si>
    <t>Охорона будівельного майданчика недобудованого багатоквартального житлового будинку по вул. Петлюри Симона,21Б в м.Бровари Київської області</t>
  </si>
  <si>
    <t>ПС-342</t>
  </si>
  <si>
    <t>Додаток 2</t>
  </si>
  <si>
    <t xml:space="preserve">  Додаток 1 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2019-2024 роки ,  затвердженої рішенням Броварської міської ради Київської області                                                                                                від 20.12.2018 року №1177-50-07 ) 
( в редакції рішення Броварської міської ради Броварського району Київської області 
від ________________ № ______________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</si>
</sst>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6" xfId="0" applyFont="1" applyBorder="1" applyAlignment="1">
      <alignment wrapText="1"/>
    </xf>
    <xf numFmtId="0" fontId="1" fillId="0" borderId="12" xfId="0" applyFont="1" applyBorder="1"/>
    <xf numFmtId="0" fontId="1" fillId="0" borderId="13" xfId="0" applyFont="1" applyBorder="1" applyAlignment="1">
      <alignment wrapText="1"/>
    </xf>
    <xf numFmtId="4" fontId="1" fillId="0" borderId="12" xfId="0" applyNumberFormat="1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4" fontId="1" fillId="0" borderId="14" xfId="0" applyNumberFormat="1" applyFont="1" applyBorder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0" fontId="1" fillId="0" borderId="10" xfId="0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0" fontId="1" fillId="0" borderId="17" xfId="0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0" fontId="1" fillId="0" borderId="1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wrapText="1"/>
    </xf>
    <xf numFmtId="4" fontId="1" fillId="0" borderId="11" xfId="0" applyNumberFormat="1" applyFont="1" applyBorder="1"/>
    <xf numFmtId="0" fontId="1" fillId="0" borderId="14" xfId="0" applyFont="1" applyBorder="1" applyAlignment="1">
      <alignment wrapText="1"/>
    </xf>
    <xf numFmtId="4" fontId="1" fillId="0" borderId="16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3" fillId="0" borderId="20" xfId="0" applyFont="1" applyBorder="1" applyAlignment="1">
      <alignment horizontal="center" wrapText="1"/>
    </xf>
    <xf numFmtId="164" fontId="3" fillId="0" borderId="2" xfId="0" applyNumberFormat="1" applyFont="1" applyBorder="1"/>
    <xf numFmtId="4" fontId="3" fillId="0" borderId="4" xfId="0" applyNumberFormat="1" applyFont="1" applyBorder="1"/>
    <xf numFmtId="4" fontId="3" fillId="0" borderId="2" xfId="0" applyNumberFormat="1" applyFont="1" applyBorder="1"/>
    <xf numFmtId="4" fontId="1" fillId="0" borderId="13" xfId="0" applyNumberFormat="1" applyFont="1" applyBorder="1"/>
    <xf numFmtId="4" fontId="1" fillId="0" borderId="15" xfId="0" applyNumberFormat="1" applyFont="1" applyBorder="1"/>
    <xf numFmtId="0" fontId="1" fillId="0" borderId="1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16" xfId="0" applyNumberFormat="1" applyFont="1" applyBorder="1"/>
    <xf numFmtId="164" fontId="3" fillId="0" borderId="3" xfId="0" applyNumberFormat="1" applyFont="1" applyBorder="1"/>
    <xf numFmtId="164" fontId="1" fillId="0" borderId="5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1" fillId="0" borderId="16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view="pageBreakPreview" topLeftCell="A46" zoomScale="73" zoomScaleNormal="63" zoomScaleSheetLayoutView="73" zoomScalePageLayoutView="49" workbookViewId="0">
      <selection activeCell="B55" sqref="B55"/>
    </sheetView>
  </sheetViews>
  <sheetFormatPr defaultRowHeight="15" x14ac:dyDescent="0.25"/>
  <cols>
    <col min="1" max="1" width="8.85546875" customWidth="1"/>
    <col min="2" max="2" width="78.42578125" customWidth="1"/>
    <col min="3" max="3" width="26" customWidth="1"/>
    <col min="4" max="4" width="25.7109375" customWidth="1"/>
    <col min="5" max="5" width="25.85546875" customWidth="1"/>
    <col min="6" max="7" width="25.42578125" customWidth="1"/>
    <col min="8" max="8" width="28" customWidth="1"/>
    <col min="9" max="9" width="19.7109375" customWidth="1"/>
    <col min="27" max="27" width="8.7109375" customWidth="1"/>
  </cols>
  <sheetData>
    <row r="1" spans="1:8" ht="18.75" x14ac:dyDescent="0.3">
      <c r="H1" s="25" t="s">
        <v>103</v>
      </c>
    </row>
    <row r="2" spans="1:8" ht="21.75" customHeight="1" x14ac:dyDescent="0.3">
      <c r="A2" s="1"/>
      <c r="B2" s="1"/>
      <c r="C2" s="1"/>
      <c r="D2" s="1"/>
      <c r="E2" s="1"/>
      <c r="F2" s="1"/>
      <c r="G2" s="1"/>
      <c r="H2" s="25" t="s">
        <v>104</v>
      </c>
    </row>
    <row r="3" spans="1:8" ht="218.25" customHeight="1" x14ac:dyDescent="0.3">
      <c r="A3" s="1"/>
      <c r="B3" s="1"/>
      <c r="C3" s="1"/>
      <c r="D3" s="1"/>
      <c r="E3" s="1"/>
      <c r="F3" s="1"/>
      <c r="G3" s="63" t="s">
        <v>105</v>
      </c>
      <c r="H3" s="63"/>
    </row>
    <row r="4" spans="1:8" ht="12.75" customHeight="1" thickBot="1" x14ac:dyDescent="0.35">
      <c r="A4" s="1"/>
      <c r="B4" s="1"/>
      <c r="C4" s="1"/>
      <c r="D4" s="1"/>
      <c r="E4" s="1"/>
      <c r="F4" s="1"/>
      <c r="G4" s="24"/>
      <c r="H4" s="1"/>
    </row>
    <row r="5" spans="1:8" ht="75.75" thickBot="1" x14ac:dyDescent="0.35">
      <c r="A5" s="2"/>
      <c r="B5" s="3" t="s">
        <v>0</v>
      </c>
      <c r="C5" s="4" t="s">
        <v>91</v>
      </c>
      <c r="D5" s="4" t="s">
        <v>92</v>
      </c>
      <c r="E5" s="4" t="s">
        <v>93</v>
      </c>
      <c r="F5" s="4" t="s">
        <v>94</v>
      </c>
      <c r="G5" s="42" t="s">
        <v>87</v>
      </c>
      <c r="H5" s="4" t="s">
        <v>90</v>
      </c>
    </row>
    <row r="6" spans="1:8" ht="22.9" customHeight="1" thickBot="1" x14ac:dyDescent="0.35">
      <c r="A6" s="2"/>
      <c r="B6" s="3" t="s">
        <v>1</v>
      </c>
      <c r="C6" s="26">
        <v>282785.13699999999</v>
      </c>
      <c r="D6" s="26">
        <v>293176.348</v>
      </c>
      <c r="E6" s="26">
        <v>497837.84947000002</v>
      </c>
      <c r="F6" s="26">
        <v>392656.66</v>
      </c>
      <c r="G6" s="43">
        <v>405516.04800000001</v>
      </c>
      <c r="H6" s="26">
        <v>305847.70299999998</v>
      </c>
    </row>
    <row r="7" spans="1:8" ht="22.9" customHeight="1" thickBot="1" x14ac:dyDescent="0.35">
      <c r="A7" s="6" t="s">
        <v>2</v>
      </c>
      <c r="B7" s="7" t="s">
        <v>3</v>
      </c>
      <c r="C7" s="52">
        <v>23139</v>
      </c>
      <c r="D7" s="52">
        <v>20235</v>
      </c>
      <c r="E7" s="52">
        <v>10641.6</v>
      </c>
      <c r="F7" s="52">
        <v>3278</v>
      </c>
      <c r="G7" s="44">
        <v>10715</v>
      </c>
      <c r="H7" s="5">
        <v>19000</v>
      </c>
    </row>
    <row r="8" spans="1:8" ht="22.15" customHeight="1" x14ac:dyDescent="0.3">
      <c r="A8" s="8" t="s">
        <v>4</v>
      </c>
      <c r="B8" s="15" t="s">
        <v>5</v>
      </c>
      <c r="C8" s="53">
        <v>8158</v>
      </c>
      <c r="D8" s="53">
        <v>7750</v>
      </c>
      <c r="E8" s="53">
        <v>6168</v>
      </c>
      <c r="F8" s="53"/>
      <c r="G8" s="31">
        <v>350</v>
      </c>
      <c r="H8" s="29">
        <v>13000</v>
      </c>
    </row>
    <row r="9" spans="1:8" ht="21" customHeight="1" x14ac:dyDescent="0.3">
      <c r="A9" s="10" t="s">
        <v>6</v>
      </c>
      <c r="B9" s="12" t="s">
        <v>7</v>
      </c>
      <c r="C9" s="54">
        <v>3403</v>
      </c>
      <c r="D9" s="54">
        <v>2695</v>
      </c>
      <c r="E9" s="54">
        <v>3300.6</v>
      </c>
      <c r="F9" s="54"/>
      <c r="G9" s="32">
        <v>560</v>
      </c>
      <c r="H9" s="28">
        <v>0</v>
      </c>
    </row>
    <row r="10" spans="1:8" ht="37.5" x14ac:dyDescent="0.3">
      <c r="A10" s="10" t="s">
        <v>8</v>
      </c>
      <c r="B10" s="12" t="s">
        <v>9</v>
      </c>
      <c r="C10" s="54">
        <v>1465</v>
      </c>
      <c r="D10" s="54">
        <v>1000</v>
      </c>
      <c r="E10" s="54">
        <v>473</v>
      </c>
      <c r="F10" s="54">
        <v>3278</v>
      </c>
      <c r="G10" s="32">
        <v>9505</v>
      </c>
      <c r="H10" s="28">
        <v>6000</v>
      </c>
    </row>
    <row r="11" spans="1:8" ht="16.899999999999999" customHeight="1" x14ac:dyDescent="0.3">
      <c r="A11" s="10" t="s">
        <v>10</v>
      </c>
      <c r="B11" s="12" t="s">
        <v>11</v>
      </c>
      <c r="C11" s="54">
        <v>4901</v>
      </c>
      <c r="D11" s="54">
        <v>5020</v>
      </c>
      <c r="E11" s="54"/>
      <c r="F11" s="54"/>
      <c r="G11" s="32">
        <v>0</v>
      </c>
      <c r="H11" s="28">
        <v>0</v>
      </c>
    </row>
    <row r="12" spans="1:8" ht="15.6" customHeight="1" x14ac:dyDescent="0.3">
      <c r="A12" s="10" t="s">
        <v>12</v>
      </c>
      <c r="B12" s="12" t="s">
        <v>13</v>
      </c>
      <c r="C12" s="54">
        <v>2038</v>
      </c>
      <c r="D12" s="54"/>
      <c r="E12" s="54">
        <v>500</v>
      </c>
      <c r="F12" s="54"/>
      <c r="G12" s="32">
        <v>0</v>
      </c>
      <c r="H12" s="28">
        <v>0</v>
      </c>
    </row>
    <row r="13" spans="1:8" ht="37.15" customHeight="1" x14ac:dyDescent="0.3">
      <c r="A13" s="10" t="s">
        <v>14</v>
      </c>
      <c r="B13" s="12" t="s">
        <v>15</v>
      </c>
      <c r="C13" s="54">
        <v>2444</v>
      </c>
      <c r="D13" s="54">
        <v>3580</v>
      </c>
      <c r="E13" s="54">
        <v>200</v>
      </c>
      <c r="F13" s="54"/>
      <c r="G13" s="32">
        <v>300</v>
      </c>
      <c r="H13" s="11">
        <v>0</v>
      </c>
    </row>
    <row r="14" spans="1:8" ht="22.15" customHeight="1" x14ac:dyDescent="0.3">
      <c r="A14" s="10" t="s">
        <v>16</v>
      </c>
      <c r="B14" s="12" t="s">
        <v>17</v>
      </c>
      <c r="C14" s="54">
        <v>190</v>
      </c>
      <c r="D14" s="54">
        <v>190</v>
      </c>
      <c r="E14" s="54"/>
      <c r="F14" s="54"/>
      <c r="G14" s="32">
        <v>0</v>
      </c>
      <c r="H14" s="11">
        <v>0</v>
      </c>
    </row>
    <row r="15" spans="1:8" ht="36.6" customHeight="1" x14ac:dyDescent="0.3">
      <c r="A15" s="13" t="s">
        <v>95</v>
      </c>
      <c r="B15" s="12" t="s">
        <v>96</v>
      </c>
      <c r="C15" s="54">
        <v>340</v>
      </c>
      <c r="D15" s="54"/>
      <c r="E15" s="54"/>
      <c r="F15" s="54"/>
      <c r="G15" s="32"/>
      <c r="H15" s="11"/>
    </row>
    <row r="16" spans="1:8" ht="58.15" customHeight="1" thickBot="1" x14ac:dyDescent="0.35">
      <c r="A16" s="38" t="s">
        <v>97</v>
      </c>
      <c r="B16" s="20" t="s">
        <v>98</v>
      </c>
      <c r="C16" s="55">
        <v>200</v>
      </c>
      <c r="D16" s="55"/>
      <c r="E16" s="55"/>
      <c r="F16" s="55"/>
      <c r="G16" s="23"/>
      <c r="H16" s="39"/>
    </row>
    <row r="17" spans="1:8" ht="19.149999999999999" customHeight="1" thickBot="1" x14ac:dyDescent="0.35">
      <c r="A17" s="2" t="s">
        <v>18</v>
      </c>
      <c r="B17" s="3" t="s">
        <v>19</v>
      </c>
      <c r="C17" s="26">
        <v>174604.6</v>
      </c>
      <c r="D17" s="26">
        <v>149517.4</v>
      </c>
      <c r="E17" s="26">
        <v>269300.59999999998</v>
      </c>
      <c r="F17" s="26">
        <v>236119.16985000001</v>
      </c>
      <c r="G17" s="43">
        <v>263866.04800000001</v>
      </c>
      <c r="H17" s="5">
        <v>216847.70300000001</v>
      </c>
    </row>
    <row r="18" spans="1:8" ht="40.15" customHeight="1" x14ac:dyDescent="0.3">
      <c r="A18" s="27" t="s">
        <v>20</v>
      </c>
      <c r="B18" s="33" t="s">
        <v>21</v>
      </c>
      <c r="C18" s="53">
        <v>22568.6</v>
      </c>
      <c r="D18" s="53">
        <v>9266</v>
      </c>
      <c r="E18" s="53">
        <v>76463.5</v>
      </c>
      <c r="F18" s="53">
        <v>42158.49</v>
      </c>
      <c r="G18" s="31">
        <f>48075-1000-2100-950+5000-1000+10000+4310</f>
        <v>62335</v>
      </c>
      <c r="H18" s="9">
        <v>50000</v>
      </c>
    </row>
    <row r="19" spans="1:8" ht="37.9" customHeight="1" x14ac:dyDescent="0.3">
      <c r="A19" s="30" t="s">
        <v>22</v>
      </c>
      <c r="B19" s="13" t="s">
        <v>23</v>
      </c>
      <c r="C19" s="54">
        <v>13893</v>
      </c>
      <c r="D19" s="54">
        <v>4500</v>
      </c>
      <c r="E19" s="54">
        <v>3765</v>
      </c>
      <c r="F19" s="54">
        <v>318</v>
      </c>
      <c r="G19" s="32">
        <v>33</v>
      </c>
      <c r="H19" s="11">
        <v>0</v>
      </c>
    </row>
    <row r="20" spans="1:8" ht="19.149999999999999" customHeight="1" x14ac:dyDescent="0.3">
      <c r="A20" s="30" t="s">
        <v>24</v>
      </c>
      <c r="B20" s="13" t="s">
        <v>25</v>
      </c>
      <c r="C20" s="54">
        <v>1214</v>
      </c>
      <c r="D20" s="54">
        <v>2472</v>
      </c>
      <c r="E20" s="54">
        <v>15000</v>
      </c>
      <c r="F20" s="54">
        <v>10350</v>
      </c>
      <c r="G20" s="32">
        <v>8600</v>
      </c>
      <c r="H20" s="11">
        <v>1350</v>
      </c>
    </row>
    <row r="21" spans="1:8" ht="37.15" customHeight="1" x14ac:dyDescent="0.3">
      <c r="A21" s="30" t="s">
        <v>26</v>
      </c>
      <c r="B21" s="13" t="s">
        <v>27</v>
      </c>
      <c r="C21" s="54">
        <v>36418.6</v>
      </c>
      <c r="D21" s="54">
        <v>29598</v>
      </c>
      <c r="E21" s="54">
        <v>32955</v>
      </c>
      <c r="F21" s="54">
        <v>1485.68</v>
      </c>
      <c r="G21" s="32">
        <v>80</v>
      </c>
      <c r="H21" s="11">
        <v>0</v>
      </c>
    </row>
    <row r="22" spans="1:8" ht="37.15" customHeight="1" x14ac:dyDescent="0.3">
      <c r="A22" s="30" t="s">
        <v>28</v>
      </c>
      <c r="B22" s="13" t="s">
        <v>29</v>
      </c>
      <c r="C22" s="54">
        <v>5380</v>
      </c>
      <c r="D22" s="54">
        <v>2460</v>
      </c>
      <c r="E22" s="54">
        <v>1884</v>
      </c>
      <c r="F22" s="54">
        <v>253</v>
      </c>
      <c r="G22" s="32">
        <v>0</v>
      </c>
      <c r="H22" s="11">
        <v>0</v>
      </c>
    </row>
    <row r="23" spans="1:8" ht="37.5" x14ac:dyDescent="0.3">
      <c r="A23" s="30" t="s">
        <v>30</v>
      </c>
      <c r="B23" s="13" t="s">
        <v>31</v>
      </c>
      <c r="C23" s="54">
        <v>1340</v>
      </c>
      <c r="D23" s="54"/>
      <c r="E23" s="54"/>
      <c r="F23" s="54"/>
      <c r="G23" s="32">
        <v>0</v>
      </c>
      <c r="H23" s="28">
        <v>0</v>
      </c>
    </row>
    <row r="24" spans="1:8" ht="37.15" customHeight="1" x14ac:dyDescent="0.3">
      <c r="A24" s="30" t="s">
        <v>32</v>
      </c>
      <c r="B24" s="13" t="s">
        <v>33</v>
      </c>
      <c r="C24" s="54">
        <v>4355</v>
      </c>
      <c r="D24" s="54">
        <v>10849</v>
      </c>
      <c r="E24" s="54">
        <v>11595</v>
      </c>
      <c r="F24" s="54">
        <v>304</v>
      </c>
      <c r="G24" s="32">
        <v>0</v>
      </c>
      <c r="H24" s="28">
        <v>0</v>
      </c>
    </row>
    <row r="25" spans="1:8" ht="20.45" customHeight="1" x14ac:dyDescent="0.3">
      <c r="A25" s="30" t="s">
        <v>34</v>
      </c>
      <c r="B25" s="13" t="s">
        <v>35</v>
      </c>
      <c r="C25" s="54"/>
      <c r="D25" s="54"/>
      <c r="E25" s="54"/>
      <c r="F25" s="54"/>
      <c r="G25" s="32">
        <v>0</v>
      </c>
      <c r="H25" s="28">
        <v>0</v>
      </c>
    </row>
    <row r="26" spans="1:8" ht="18" customHeight="1" x14ac:dyDescent="0.3">
      <c r="A26" s="30" t="s">
        <v>36</v>
      </c>
      <c r="B26" s="13" t="s">
        <v>37</v>
      </c>
      <c r="C26" s="54">
        <v>400</v>
      </c>
      <c r="D26" s="54">
        <v>400</v>
      </c>
      <c r="E26" s="54"/>
      <c r="F26" s="54"/>
      <c r="G26" s="32">
        <v>0</v>
      </c>
      <c r="H26" s="28">
        <v>0</v>
      </c>
    </row>
    <row r="27" spans="1:8" ht="37.15" customHeight="1" x14ac:dyDescent="0.3">
      <c r="A27" s="30" t="s">
        <v>38</v>
      </c>
      <c r="B27" s="34" t="s">
        <v>80</v>
      </c>
      <c r="C27" s="56"/>
      <c r="D27" s="56"/>
      <c r="E27" s="56"/>
      <c r="F27" s="56"/>
      <c r="G27" s="32">
        <v>0</v>
      </c>
      <c r="H27" s="28">
        <v>0</v>
      </c>
    </row>
    <row r="28" spans="1:8" ht="55.15" customHeight="1" x14ac:dyDescent="0.3">
      <c r="A28" s="30" t="s">
        <v>39</v>
      </c>
      <c r="B28" s="34" t="s">
        <v>81</v>
      </c>
      <c r="C28" s="56">
        <v>20</v>
      </c>
      <c r="D28" s="56"/>
      <c r="E28" s="56"/>
      <c r="F28" s="56"/>
      <c r="G28" s="32">
        <v>0</v>
      </c>
      <c r="H28" s="28">
        <v>0</v>
      </c>
    </row>
    <row r="29" spans="1:8" ht="39.6" customHeight="1" x14ac:dyDescent="0.3">
      <c r="A29" s="30" t="s">
        <v>40</v>
      </c>
      <c r="B29" s="13" t="s">
        <v>82</v>
      </c>
      <c r="C29" s="54">
        <v>100</v>
      </c>
      <c r="D29" s="54"/>
      <c r="E29" s="54"/>
      <c r="F29" s="54"/>
      <c r="G29" s="32">
        <v>0</v>
      </c>
      <c r="H29" s="28">
        <v>0</v>
      </c>
    </row>
    <row r="30" spans="1:8" ht="90.6" customHeight="1" x14ac:dyDescent="0.3">
      <c r="A30" s="30" t="s">
        <v>41</v>
      </c>
      <c r="B30" s="13" t="s">
        <v>78</v>
      </c>
      <c r="C30" s="54">
        <v>35.799999999999997</v>
      </c>
      <c r="D30" s="54">
        <v>50</v>
      </c>
      <c r="E30" s="54">
        <v>60</v>
      </c>
      <c r="F30" s="54">
        <v>20</v>
      </c>
      <c r="G30" s="32">
        <v>0</v>
      </c>
      <c r="H30" s="28">
        <v>50</v>
      </c>
    </row>
    <row r="31" spans="1:8" ht="147.75" customHeight="1" x14ac:dyDescent="0.3">
      <c r="A31" s="30" t="s">
        <v>42</v>
      </c>
      <c r="B31" s="13" t="s">
        <v>85</v>
      </c>
      <c r="C31" s="54">
        <v>4456</v>
      </c>
      <c r="D31" s="54">
        <v>4400</v>
      </c>
      <c r="E31" s="54">
        <v>6231</v>
      </c>
      <c r="F31" s="54">
        <v>7400</v>
      </c>
      <c r="G31" s="32">
        <v>8600</v>
      </c>
      <c r="H31" s="28">
        <v>11487.044</v>
      </c>
    </row>
    <row r="32" spans="1:8" ht="33.6" customHeight="1" x14ac:dyDescent="0.3">
      <c r="A32" s="27" t="s">
        <v>43</v>
      </c>
      <c r="B32" s="34" t="s">
        <v>79</v>
      </c>
      <c r="C32" s="57">
        <v>83240.600000000006</v>
      </c>
      <c r="D32" s="57">
        <v>84945.8</v>
      </c>
      <c r="E32" s="57">
        <v>119947.1</v>
      </c>
      <c r="F32" s="57">
        <v>172500</v>
      </c>
      <c r="G32" s="40">
        <f>140000+17000+8500+6800+3000+3000+3449.048</f>
        <v>181749.04800000001</v>
      </c>
      <c r="H32" s="41">
        <v>151750.65900000001</v>
      </c>
    </row>
    <row r="33" spans="1:8" ht="33.6" customHeight="1" x14ac:dyDescent="0.3">
      <c r="A33" s="30" t="s">
        <v>44</v>
      </c>
      <c r="B33" s="35" t="s">
        <v>45</v>
      </c>
      <c r="C33" s="53">
        <v>284</v>
      </c>
      <c r="D33" s="53">
        <v>316.60000000000002</v>
      </c>
      <c r="E33" s="53">
        <v>800</v>
      </c>
      <c r="F33" s="53">
        <v>800</v>
      </c>
      <c r="G33" s="32">
        <v>1100</v>
      </c>
      <c r="H33" s="28">
        <v>1210</v>
      </c>
    </row>
    <row r="34" spans="1:8" ht="35.450000000000003" customHeight="1" x14ac:dyDescent="0.3">
      <c r="A34" s="30" t="s">
        <v>46</v>
      </c>
      <c r="B34" s="13" t="s">
        <v>47</v>
      </c>
      <c r="C34" s="54"/>
      <c r="D34" s="54">
        <v>260</v>
      </c>
      <c r="E34" s="54">
        <v>600</v>
      </c>
      <c r="F34" s="54">
        <v>530</v>
      </c>
      <c r="G34" s="32">
        <v>784</v>
      </c>
      <c r="H34" s="28">
        <v>1000</v>
      </c>
    </row>
    <row r="35" spans="1:8" ht="18.600000000000001" customHeight="1" x14ac:dyDescent="0.3">
      <c r="A35" s="30" t="s">
        <v>76</v>
      </c>
      <c r="B35" s="13" t="s">
        <v>77</v>
      </c>
      <c r="C35" s="54"/>
      <c r="D35" s="54"/>
      <c r="E35" s="54"/>
      <c r="F35" s="54"/>
      <c r="G35" s="32">
        <v>0</v>
      </c>
      <c r="H35" s="28">
        <v>0</v>
      </c>
    </row>
    <row r="36" spans="1:8" ht="54.6" customHeight="1" x14ac:dyDescent="0.3">
      <c r="A36" s="30" t="s">
        <v>88</v>
      </c>
      <c r="B36" s="13" t="s">
        <v>89</v>
      </c>
      <c r="C36" s="54"/>
      <c r="D36" s="54"/>
      <c r="E36" s="54"/>
      <c r="F36" s="54"/>
      <c r="G36" s="32">
        <v>585</v>
      </c>
      <c r="H36" s="28">
        <v>0</v>
      </c>
    </row>
    <row r="37" spans="1:8" ht="18" customHeight="1" x14ac:dyDescent="0.3">
      <c r="A37" s="30" t="s">
        <v>99</v>
      </c>
      <c r="B37" s="13" t="s">
        <v>100</v>
      </c>
      <c r="C37" s="54">
        <v>199</v>
      </c>
      <c r="D37" s="54"/>
      <c r="E37" s="54"/>
      <c r="F37" s="54"/>
      <c r="G37" s="32"/>
      <c r="H37" s="28"/>
    </row>
    <row r="38" spans="1:8" ht="55.15" customHeight="1" thickBot="1" x14ac:dyDescent="0.35">
      <c r="A38" s="27" t="s">
        <v>101</v>
      </c>
      <c r="B38" s="36" t="s">
        <v>102</v>
      </c>
      <c r="C38" s="55">
        <v>700</v>
      </c>
      <c r="D38" s="55"/>
      <c r="E38" s="55"/>
      <c r="F38" s="55"/>
      <c r="G38" s="23"/>
      <c r="H38" s="51"/>
    </row>
    <row r="39" spans="1:8" ht="21" customHeight="1" thickBot="1" x14ac:dyDescent="0.35">
      <c r="A39" s="2" t="s">
        <v>48</v>
      </c>
      <c r="B39" s="3" t="s">
        <v>49</v>
      </c>
      <c r="C39" s="26">
        <v>73346.937000000005</v>
      </c>
      <c r="D39" s="26">
        <v>122123.948</v>
      </c>
      <c r="E39" s="26">
        <v>217895.65</v>
      </c>
      <c r="F39" s="26">
        <v>143259.49</v>
      </c>
      <c r="G39" s="45">
        <v>112435</v>
      </c>
      <c r="H39" s="5">
        <v>70000</v>
      </c>
    </row>
    <row r="40" spans="1:8" ht="21.75" customHeight="1" x14ac:dyDescent="0.3">
      <c r="A40" s="8" t="s">
        <v>50</v>
      </c>
      <c r="B40" s="48" t="s">
        <v>51</v>
      </c>
      <c r="C40" s="53">
        <v>820</v>
      </c>
      <c r="D40" s="53"/>
      <c r="E40" s="53">
        <v>2830</v>
      </c>
      <c r="F40" s="53">
        <v>9000</v>
      </c>
      <c r="G40" s="31">
        <v>15</v>
      </c>
      <c r="H40" s="18">
        <v>0</v>
      </c>
    </row>
    <row r="41" spans="1:8" ht="18" customHeight="1" x14ac:dyDescent="0.3">
      <c r="A41" s="10" t="s">
        <v>52</v>
      </c>
      <c r="B41" s="49" t="s">
        <v>53</v>
      </c>
      <c r="C41" s="54">
        <v>2557</v>
      </c>
      <c r="D41" s="54">
        <v>3800</v>
      </c>
      <c r="E41" s="54">
        <v>3975</v>
      </c>
      <c r="F41" s="54">
        <v>550</v>
      </c>
      <c r="G41" s="32">
        <v>180</v>
      </c>
      <c r="H41" s="11">
        <v>0</v>
      </c>
    </row>
    <row r="42" spans="1:8" ht="21.6" customHeight="1" x14ac:dyDescent="0.3">
      <c r="A42" s="10" t="s">
        <v>54</v>
      </c>
      <c r="B42" s="49" t="s">
        <v>55</v>
      </c>
      <c r="C42" s="54">
        <v>128</v>
      </c>
      <c r="D42" s="54"/>
      <c r="E42" s="54">
        <v>878.8</v>
      </c>
      <c r="F42" s="54">
        <v>100</v>
      </c>
      <c r="G42" s="32">
        <v>0</v>
      </c>
      <c r="H42" s="11">
        <v>0</v>
      </c>
    </row>
    <row r="43" spans="1:8" ht="16.149999999999999" customHeight="1" x14ac:dyDescent="0.3">
      <c r="A43" s="10" t="s">
        <v>56</v>
      </c>
      <c r="B43" s="49" t="s">
        <v>57</v>
      </c>
      <c r="C43" s="54">
        <v>2314</v>
      </c>
      <c r="D43" s="54">
        <v>5709</v>
      </c>
      <c r="E43" s="54">
        <v>11458.5</v>
      </c>
      <c r="F43" s="54">
        <v>4400</v>
      </c>
      <c r="G43" s="32">
        <v>15</v>
      </c>
      <c r="H43" s="11">
        <v>0</v>
      </c>
    </row>
    <row r="44" spans="1:8" ht="21" customHeight="1" x14ac:dyDescent="0.3">
      <c r="A44" s="10" t="s">
        <v>58</v>
      </c>
      <c r="B44" s="49" t="s">
        <v>59</v>
      </c>
      <c r="C44" s="54">
        <v>1383</v>
      </c>
      <c r="D44" s="54">
        <v>110</v>
      </c>
      <c r="E44" s="54">
        <v>67.7</v>
      </c>
      <c r="F44" s="54"/>
      <c r="G44" s="32">
        <v>0</v>
      </c>
      <c r="H44" s="11">
        <v>0</v>
      </c>
    </row>
    <row r="45" spans="1:8" ht="21" customHeight="1" x14ac:dyDescent="0.3">
      <c r="A45" s="10" t="s">
        <v>60</v>
      </c>
      <c r="B45" s="49" t="s">
        <v>61</v>
      </c>
      <c r="C45" s="54">
        <v>66144.937000000005</v>
      </c>
      <c r="D45" s="54">
        <v>112257.948</v>
      </c>
      <c r="E45" s="54">
        <v>198485.65</v>
      </c>
      <c r="F45" s="54">
        <v>129209.49</v>
      </c>
      <c r="G45" s="32">
        <f>120560+100-1033+1000-7000-443+250-1209</f>
        <v>112225</v>
      </c>
      <c r="H45" s="11">
        <v>70000</v>
      </c>
    </row>
    <row r="46" spans="1:8" ht="19.899999999999999" customHeight="1" thickBot="1" x14ac:dyDescent="0.35">
      <c r="A46" s="14" t="s">
        <v>62</v>
      </c>
      <c r="B46" s="50" t="s">
        <v>63</v>
      </c>
      <c r="C46" s="58"/>
      <c r="D46" s="58">
        <v>250</v>
      </c>
      <c r="E46" s="58">
        <v>200</v>
      </c>
      <c r="F46" s="58"/>
      <c r="G46" s="37">
        <v>0</v>
      </c>
      <c r="H46" s="21">
        <v>0</v>
      </c>
    </row>
    <row r="47" spans="1:8" ht="1.1499999999999999" hidden="1" customHeight="1" thickBot="1" x14ac:dyDescent="0.35">
      <c r="A47" s="14" t="s">
        <v>86</v>
      </c>
      <c r="B47" s="22"/>
      <c r="C47" s="55"/>
      <c r="D47" s="55"/>
      <c r="E47" s="55"/>
      <c r="F47" s="55"/>
      <c r="G47" s="37" t="e">
        <f>H47+#REF!</f>
        <v>#REF!</v>
      </c>
      <c r="H47" s="39">
        <v>0</v>
      </c>
    </row>
    <row r="48" spans="1:8" ht="18" customHeight="1" thickBot="1" x14ac:dyDescent="0.35">
      <c r="A48" s="2" t="s">
        <v>64</v>
      </c>
      <c r="B48" s="3" t="s">
        <v>65</v>
      </c>
      <c r="C48" s="26">
        <v>11694.6</v>
      </c>
      <c r="D48" s="26">
        <v>1300</v>
      </c>
      <c r="E48" s="26">
        <v>0</v>
      </c>
      <c r="F48" s="26">
        <v>10000</v>
      </c>
      <c r="G48" s="45">
        <v>18500</v>
      </c>
      <c r="H48" s="5">
        <v>0</v>
      </c>
    </row>
    <row r="49" spans="1:8" ht="34.9" customHeight="1" x14ac:dyDescent="0.3">
      <c r="A49" s="16" t="s">
        <v>66</v>
      </c>
      <c r="B49" s="17" t="s">
        <v>67</v>
      </c>
      <c r="C49" s="59">
        <v>50</v>
      </c>
      <c r="D49" s="59"/>
      <c r="E49" s="59"/>
      <c r="F49" s="59"/>
      <c r="G49" s="46">
        <v>0</v>
      </c>
      <c r="H49" s="18">
        <v>0</v>
      </c>
    </row>
    <row r="50" spans="1:8" ht="35.450000000000003" customHeight="1" x14ac:dyDescent="0.3">
      <c r="A50" s="10" t="s">
        <v>68</v>
      </c>
      <c r="B50" s="12" t="s">
        <v>69</v>
      </c>
      <c r="C50" s="54">
        <v>11634.6</v>
      </c>
      <c r="D50" s="54">
        <v>1300</v>
      </c>
      <c r="E50" s="54"/>
      <c r="F50" s="54"/>
      <c r="G50" s="32">
        <v>0</v>
      </c>
      <c r="H50" s="11">
        <v>0</v>
      </c>
    </row>
    <row r="51" spans="1:8" ht="36.6" customHeight="1" x14ac:dyDescent="0.3">
      <c r="A51" s="10" t="s">
        <v>70</v>
      </c>
      <c r="B51" s="12" t="s">
        <v>71</v>
      </c>
      <c r="C51" s="54"/>
      <c r="D51" s="54"/>
      <c r="E51" s="54"/>
      <c r="F51" s="54"/>
      <c r="G51" s="32">
        <v>0</v>
      </c>
      <c r="H51" s="11">
        <v>0</v>
      </c>
    </row>
    <row r="52" spans="1:8" ht="33.6" customHeight="1" x14ac:dyDescent="0.3">
      <c r="A52" s="10" t="s">
        <v>72</v>
      </c>
      <c r="B52" s="12" t="s">
        <v>73</v>
      </c>
      <c r="C52" s="54">
        <v>10000</v>
      </c>
      <c r="D52" s="54"/>
      <c r="E52" s="54"/>
      <c r="F52" s="54"/>
      <c r="G52" s="32">
        <v>0</v>
      </c>
      <c r="H52" s="11">
        <v>0</v>
      </c>
    </row>
    <row r="53" spans="1:8" ht="36.6" customHeight="1" thickBot="1" x14ac:dyDescent="0.35">
      <c r="A53" s="19" t="s">
        <v>74</v>
      </c>
      <c r="B53" s="20" t="s">
        <v>75</v>
      </c>
      <c r="C53" s="60"/>
      <c r="D53" s="60"/>
      <c r="E53" s="60"/>
      <c r="F53" s="60">
        <v>10000</v>
      </c>
      <c r="G53" s="47">
        <v>18500</v>
      </c>
      <c r="H53" s="21">
        <v>0</v>
      </c>
    </row>
    <row r="54" spans="1:8" ht="15.75" customHeight="1" x14ac:dyDescent="0.3">
      <c r="A54" s="1"/>
      <c r="B54" s="22"/>
      <c r="C54" s="61"/>
      <c r="D54" s="61"/>
      <c r="E54" s="61"/>
      <c r="F54" s="61"/>
      <c r="G54" s="23"/>
      <c r="H54" s="23"/>
    </row>
    <row r="55" spans="1:8" ht="24.75" customHeight="1" x14ac:dyDescent="0.3">
      <c r="A55" s="1"/>
      <c r="B55" s="22"/>
      <c r="C55" s="61"/>
      <c r="D55" s="61"/>
      <c r="E55" s="61"/>
      <c r="F55" s="61"/>
      <c r="G55" s="23"/>
      <c r="H55" s="23"/>
    </row>
    <row r="56" spans="1:8" ht="18.75" x14ac:dyDescent="0.3">
      <c r="A56" s="1"/>
      <c r="B56" s="1" t="s">
        <v>83</v>
      </c>
      <c r="C56" s="1"/>
      <c r="D56" s="1"/>
      <c r="E56" s="1"/>
      <c r="F56" s="1"/>
      <c r="G56" s="1"/>
      <c r="H56" s="1" t="s">
        <v>84</v>
      </c>
    </row>
    <row r="57" spans="1:8" ht="18.75" x14ac:dyDescent="0.3">
      <c r="A57" s="1"/>
      <c r="B57" s="1"/>
      <c r="C57" s="1"/>
      <c r="D57" s="1"/>
      <c r="E57" s="1"/>
      <c r="F57" s="1"/>
      <c r="G57" s="1"/>
      <c r="H57" s="1"/>
    </row>
    <row r="63" spans="1:8" ht="15.75" x14ac:dyDescent="0.25">
      <c r="B63" s="62"/>
      <c r="C63" s="62"/>
      <c r="D63" s="62"/>
      <c r="E63" s="62"/>
      <c r="F63" s="62"/>
      <c r="G63" s="62"/>
      <c r="H63" s="62"/>
    </row>
  </sheetData>
  <mergeCells count="2">
    <mergeCell ref="B63:H63"/>
    <mergeCell ref="G3:H3"/>
  </mergeCells>
  <phoneticPr fontId="5" type="noConversion"/>
  <printOptions horizontalCentered="1" verticalCentered="1"/>
  <pageMargins left="1.1811023622047245" right="0.39370078740157483" top="0.59055118110236227" bottom="0.59055118110236227" header="0.31496062992125984" footer="0.31496062992125984"/>
  <pageSetup paperSize="9" scale="51" fitToWidth="2" fitToHeight="0" orientation="landscape" verticalDpi="0" r:id="rId1"/>
  <headerFooter>
    <oddHeader xml:space="preserve">&amp;C
</oddHeader>
  </headerFooter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2023-12-06T15:37:37Z</dcterms:modified>
</cp:coreProperties>
</file>