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H8" s="1"/>
  <c r="P7"/>
  <c r="Q7"/>
  <c r="F8"/>
  <c r="I8"/>
  <c r="N10"/>
  <c r="O10"/>
  <c r="P10"/>
  <c r="Q10"/>
  <c r="K18" s="1"/>
  <c r="F11"/>
  <c r="H11"/>
  <c r="I11"/>
  <c r="K11"/>
  <c r="N13"/>
  <c r="F14" s="1"/>
  <c r="O13"/>
  <c r="H14" s="1"/>
  <c r="P13"/>
  <c r="I14" s="1"/>
  <c r="Q13"/>
  <c r="K14" s="1"/>
  <c r="N16"/>
  <c r="O16"/>
  <c r="P16"/>
  <c r="Q16"/>
  <c r="F17"/>
  <c r="H17"/>
  <c r="I17"/>
  <c r="K17"/>
  <c r="I18"/>
  <c r="K8" l="1"/>
  <c r="F18"/>
  <c r="H18"/>
</calcChain>
</file>

<file path=xl/sharedStrings.xml><?xml version="1.0" encoding="utf-8"?>
<sst xmlns="http://schemas.openxmlformats.org/spreadsheetml/2006/main" count="238" uniqueCount="102">
  <si>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</si>
  <si>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</si>
  <si>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</si>
  <si>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</si>
  <si>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</si>
  <si>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</si>
  <si>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</si>
  <si>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</si>
  <si>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</si>
  <si>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</si>
  <si>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</si>
  <si>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</si>
  <si>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</si>
  <si>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</si>
  <si>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</si>
  <si>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</si>
  <si>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</si>
  <si>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</si>
  <si>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</si>
  <si>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</si>
  <si>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</si>
  <si>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</si>
  <si>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</si>
  <si>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</si>
  <si>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</si>
  <si>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</si>
  <si>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</si>
  <si>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</si>
  <si>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</si>
  <si>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</si>
  <si>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</si>
  <si>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</si>
  <si>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</si>
  <si>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</si>
  <si>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</si>
  <si>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</si>
  <si>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</si>
  <si>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</si>
  <si>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</si>
  <si>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</si>
  <si>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</si>
  <si>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</si>
  <si>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</si>
  <si>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</si>
  <si>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</si>
  <si>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</si>
  <si>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</si>
  <si>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</si>
  <si>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1513/0, 1513/1, 1514/1, 1514/0, 1515/0, 1515/1, 1812/0, 1812/1</t>
  </si>
  <si>
    <t/>
  </si>
  <si>
    <t>Інженер з охорони працi</t>
  </si>
  <si>
    <t>За даними бухгалтерського обліку2</t>
  </si>
  <si>
    <t>Пісьменюк Микола Миколайович, рахунок 1513/0</t>
  </si>
  <si>
    <t>1513/0              2210</t>
  </si>
  <si>
    <t>Радіатор Tiberis Type22 H500 L=1000 нижнє підключення</t>
  </si>
  <si>
    <t>шт.</t>
  </si>
  <si>
    <t>Радіатор Tiberis Type22 H500 L=800 нижнє підключення</t>
  </si>
  <si>
    <t>Разом за рахунком 1513/0</t>
  </si>
  <si>
    <t>Пісьменюк Микола Миколайович, рахунок 1513/1</t>
  </si>
  <si>
    <t>1513/1              2282</t>
  </si>
  <si>
    <t>Радіатор Tiberis Type22 H500 L=1400 нижнє підключення</t>
  </si>
  <si>
    <t>Разом за рахунком 1513/1</t>
  </si>
  <si>
    <t>Пісьменюк Микола Миколайович, рахунок 1514/1</t>
  </si>
  <si>
    <t>1514/1              2282</t>
  </si>
  <si>
    <t>Бензин А95</t>
  </si>
  <si>
    <t>л.</t>
  </si>
  <si>
    <t>Разом за рахунком 1514/1</t>
  </si>
  <si>
    <t>Пісьменюк Микола Миколайович, рахунок 1812/1</t>
  </si>
  <si>
    <t>1812/1              2282</t>
  </si>
  <si>
    <t>Лампа св/діод.</t>
  </si>
  <si>
    <t>Разом за рахунком 1812/1</t>
  </si>
  <si>
    <t>Разом за Пісьменюк Микола Миколайович</t>
  </si>
  <si>
    <t>^</t>
  </si>
  <si>
    <t>-</t>
  </si>
  <si>
    <t>Пісьменюк М.М.</t>
  </si>
  <si>
    <t>Бухгалтер з о/з</t>
  </si>
  <si>
    <t>Сизоненко І.А.</t>
  </si>
  <si>
    <t>Головний бухгалтер</t>
  </si>
  <si>
    <t>Романова Л.М.</t>
  </si>
  <si>
    <t>п'ять</t>
  </si>
  <si>
    <t>двісті сорок дев'ять</t>
  </si>
  <si>
    <t>двадцять одна тисяча шістсот вісімнадцять гривень 99 копійок</t>
  </si>
  <si>
    <t xml:space="preserve">     Усі цінності,  пойменовані в цьому інвентаризаційному описі з N1  до  N5,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</si>
  <si>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Пісьменюк Микола Миколайович</t>
  </si>
  <si>
    <t>Амбулаторії, Адміністрація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</si>
  <si>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</si>
  <si>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</si>
  <si>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</si>
  <si>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</si>
  <si>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</si>
  <si>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</si>
  <si>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</si>
  <si>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</si>
  <si>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</si>
  <si>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</si>
  <si>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2п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</si>
  <si>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</si>
  <si>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</si>
  <si>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</si>
  <si>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"05"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</si>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</sst>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2" borderId="4" xfId="0" applyFont="1" applyFill="1" applyBorder="1"/>
    <xf numFmtId="0" fontId="0" fillId="2" borderId="4" xfId="0" applyFill="1" applyBorder="1"/>
    <xf numFmtId="164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2" fontId="0" fillId="0" borderId="5" xfId="0" applyNumberFormat="1" applyBorder="1" applyAlignment="1">
      <alignment vertical="top"/>
    </xf>
    <xf numFmtId="1" fontId="0" fillId="0" borderId="6" xfId="0" applyNumberFormat="1" applyBorder="1" applyAlignment="1">
      <alignment vertical="top"/>
    </xf>
    <xf numFmtId="165" fontId="0" fillId="0" borderId="6" xfId="0" applyNumberFormat="1" applyBorder="1" applyAlignment="1">
      <alignment vertical="top"/>
    </xf>
    <xf numFmtId="166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2" xfId="0" applyFont="1" applyBorder="1"/>
    <xf numFmtId="0" fontId="0" fillId="0" borderId="12" xfId="0" applyBorder="1"/>
    <xf numFmtId="0" fontId="2" fillId="0" borderId="12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5" xfId="0" quotePrefix="1" applyNumberFormat="1" applyBorder="1" applyAlignment="1">
      <alignment horizontal="left" vertical="top" wrapText="1"/>
    </xf>
    <xf numFmtId="0" fontId="0" fillId="0" borderId="11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5" xfId="0" applyNumberForma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2" borderId="25" xfId="0" quotePrefix="1" applyFont="1" applyFill="1" applyBorder="1" applyAlignment="1">
      <alignment horizontal="left" vertical="center"/>
    </xf>
    <xf numFmtId="0" fontId="0" fillId="2" borderId="26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0" borderId="28" xfId="0" applyBorder="1" applyAlignment="1">
      <alignment horizontal="center" vertical="top"/>
    </xf>
    <xf numFmtId="2" fontId="0" fillId="0" borderId="29" xfId="0" applyNumberFormat="1" applyBorder="1" applyAlignment="1">
      <alignment horizontal="center" vertical="center"/>
    </xf>
    <xf numFmtId="167" fontId="0" fillId="0" borderId="31" xfId="0" applyNumberFormat="1" applyBorder="1" applyAlignment="1">
      <alignment horizontal="center" vertical="center"/>
    </xf>
    <xf numFmtId="0" fontId="1" fillId="2" borderId="30" xfId="0" quotePrefix="1" applyFont="1" applyFill="1" applyBorder="1" applyAlignment="1">
      <alignment horizontal="left" vertical="center"/>
    </xf>
    <xf numFmtId="0" fontId="0" fillId="2" borderId="32" xfId="0" applyFill="1" applyBorder="1"/>
    <xf numFmtId="0" fontId="7" fillId="0" borderId="35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0" fillId="0" borderId="35" xfId="0" applyNumberFormat="1" applyBorder="1" applyAlignment="1">
      <alignment vertical="top"/>
    </xf>
    <xf numFmtId="167" fontId="0" fillId="0" borderId="35" xfId="0" applyNumberFormat="1" applyBorder="1" applyAlignment="1">
      <alignment horizontal="center" vertical="center"/>
    </xf>
    <xf numFmtId="167" fontId="0" fillId="0" borderId="35" xfId="0" applyNumberFormat="1" applyBorder="1" applyAlignment="1">
      <alignment vertical="top"/>
    </xf>
    <xf numFmtId="165" fontId="0" fillId="0" borderId="35" xfId="0" applyNumberFormat="1" applyBorder="1" applyAlignment="1">
      <alignment vertical="top"/>
    </xf>
    <xf numFmtId="2" fontId="0" fillId="0" borderId="37" xfId="0" applyNumberFormat="1" applyBorder="1" applyAlignment="1">
      <alignment vertical="top"/>
    </xf>
    <xf numFmtId="167" fontId="0" fillId="0" borderId="38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 vertical="top"/>
    </xf>
    <xf numFmtId="0" fontId="0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1" xfId="0" quotePrefix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30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V12" sqref="V1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95</v>
      </c>
    </row>
    <row r="2" spans="1:22" ht="12.75" customHeight="1">
      <c r="O2" t="s">
        <v>101</v>
      </c>
    </row>
    <row r="3" spans="1:22" ht="12.75" customHeight="1">
      <c r="O3" t="s">
        <v>100</v>
      </c>
    </row>
    <row r="5" spans="1:22" ht="13.5" customHeight="1">
      <c r="R5" s="28"/>
      <c r="S5" s="18" t="s">
        <v>33</v>
      </c>
      <c r="T5" s="28"/>
      <c r="U5" s="27"/>
      <c r="V5" s="27"/>
    </row>
    <row r="6" spans="1:22" ht="13.5" customHeight="1">
      <c r="R6" s="28"/>
      <c r="S6" s="18" t="s">
        <v>25</v>
      </c>
      <c r="T6" s="28"/>
      <c r="U6" s="27"/>
      <c r="V6" s="27"/>
    </row>
    <row r="7" spans="1:22" ht="13.5" customHeight="1">
      <c r="R7" s="17"/>
      <c r="S7" t="s">
        <v>26</v>
      </c>
      <c r="T7" s="17"/>
      <c r="U7" s="27"/>
      <c r="V7" s="27"/>
    </row>
    <row r="8" spans="1:22" ht="12.75" customHeight="1">
      <c r="A8" s="37" t="s">
        <v>47</v>
      </c>
      <c r="B8" s="2"/>
      <c r="C8" s="2"/>
      <c r="D8" s="2"/>
      <c r="E8" s="25"/>
      <c r="F8" s="25"/>
      <c r="G8" s="25"/>
      <c r="H8" s="25"/>
      <c r="I8" s="25"/>
      <c r="J8" s="25"/>
      <c r="K8" s="25"/>
      <c r="L8" s="4"/>
      <c r="M8" s="4"/>
    </row>
    <row r="9" spans="1:22" ht="12.75" customHeight="1">
      <c r="A9" s="69" t="s">
        <v>24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21"/>
      <c r="M9" s="21"/>
    </row>
    <row r="11" spans="1:22" ht="12.75" customHeight="1">
      <c r="A11" s="70" t="s">
        <v>23</v>
      </c>
      <c r="B11" s="70"/>
      <c r="C11" s="70"/>
      <c r="D11" s="24">
        <v>3</v>
      </c>
      <c r="E11" s="23">
        <v>8</v>
      </c>
      <c r="F11" s="23">
        <v>9</v>
      </c>
      <c r="G11" s="23">
        <v>0</v>
      </c>
      <c r="H11" s="23">
        <v>2</v>
      </c>
      <c r="I11" s="23">
        <v>8</v>
      </c>
      <c r="J11" s="23">
        <v>9</v>
      </c>
      <c r="K11" s="23">
        <v>6</v>
      </c>
    </row>
    <row r="12" spans="1:22" ht="12.75" customHeight="1">
      <c r="A12" s="22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71" t="s">
        <v>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2.75" customHeight="1">
      <c r="A15" s="71" t="s">
        <v>32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7" spans="1:22" ht="12.75" customHeight="1">
      <c r="A17" s="72" t="s">
        <v>96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.75" customHeight="1">
      <c r="A18" s="68" t="s">
        <v>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20" spans="1:22" ht="12.75" customHeight="1">
      <c r="A20" t="s">
        <v>97</v>
      </c>
    </row>
    <row r="22" spans="1:22" ht="12.75" customHeight="1">
      <c r="A22" s="76" t="s">
        <v>48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4" t="s">
        <v>28</v>
      </c>
      <c r="N22" s="4"/>
      <c r="O22" s="29" t="s">
        <v>84</v>
      </c>
      <c r="P22" s="25"/>
      <c r="Q22" s="25"/>
      <c r="R22" s="25"/>
      <c r="S22" s="25"/>
      <c r="T22" s="25"/>
      <c r="U22" s="25"/>
      <c r="V22" s="25"/>
    </row>
    <row r="23" spans="1:22" ht="12.75" customHeight="1">
      <c r="A23" s="75" t="s">
        <v>27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26"/>
      <c r="N23" s="26"/>
      <c r="O23" s="78" t="s">
        <v>29</v>
      </c>
      <c r="P23" s="73"/>
      <c r="Q23" s="73"/>
      <c r="R23" s="73"/>
      <c r="S23" s="73"/>
      <c r="T23" s="73"/>
      <c r="U23" s="73"/>
      <c r="V23" s="73"/>
    </row>
    <row r="25" spans="1:22" ht="12.75" customHeight="1">
      <c r="A25" t="s">
        <v>98</v>
      </c>
    </row>
    <row r="26" spans="1:22" ht="12.75" customHeight="1">
      <c r="A26" s="71" t="s">
        <v>2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8" spans="1:22" ht="28.5" customHeight="1">
      <c r="A28" s="79" t="s">
        <v>30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81" t="s">
        <v>50</v>
      </c>
      <c r="D31" s="82"/>
      <c r="E31" s="82"/>
      <c r="F31" s="82"/>
      <c r="G31" s="82"/>
      <c r="H31" s="82"/>
      <c r="I31" s="82"/>
      <c r="J31" s="82"/>
      <c r="K31" s="82"/>
      <c r="S31" t="s">
        <v>83</v>
      </c>
    </row>
    <row r="32" spans="1:22" ht="12.75" customHeight="1">
      <c r="C32" s="73" t="s">
        <v>3</v>
      </c>
      <c r="D32" s="73"/>
      <c r="E32" s="73"/>
      <c r="F32" s="73"/>
      <c r="G32" s="73"/>
      <c r="H32" s="73"/>
      <c r="I32" s="73"/>
      <c r="J32" s="73"/>
      <c r="K32" s="73"/>
      <c r="L32" s="21"/>
      <c r="M32" s="21"/>
      <c r="N32" s="74" t="s">
        <v>4</v>
      </c>
      <c r="O32" s="74"/>
      <c r="P32" s="74"/>
      <c r="S32" s="75" t="s">
        <v>34</v>
      </c>
      <c r="T32" s="74"/>
      <c r="U32" s="74"/>
      <c r="V32" s="74"/>
    </row>
    <row r="38" spans="1:8" ht="12.75" customHeight="1">
      <c r="A38" t="s">
        <v>5</v>
      </c>
      <c r="C38" t="s">
        <v>6</v>
      </c>
      <c r="E38" t="s">
        <v>99</v>
      </c>
    </row>
    <row r="39" spans="1:8" ht="12.75" customHeight="1">
      <c r="C39" t="s">
        <v>7</v>
      </c>
      <c r="E39" t="s">
        <v>99</v>
      </c>
    </row>
    <row r="42" spans="1:8" ht="12.75" customHeight="1">
      <c r="A42" s="32" t="s">
        <v>35</v>
      </c>
      <c r="B42" s="33"/>
      <c r="C42" s="33"/>
      <c r="D42" s="33"/>
      <c r="E42" s="33"/>
      <c r="F42" s="33"/>
      <c r="G42" s="33"/>
      <c r="H42" s="33"/>
    </row>
  </sheetData>
  <mergeCells count="15"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  <mergeCell ref="A18:V18"/>
    <mergeCell ref="A9:K9"/>
    <mergeCell ref="A11:C11"/>
    <mergeCell ref="A14:V14"/>
    <mergeCell ref="A15:V15"/>
    <mergeCell ref="A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8"/>
  <sheetViews>
    <sheetView showGridLines="0" zoomScaleNormal="100" workbookViewId="0">
      <selection activeCell="C23" sqref="C23"/>
    </sheetView>
  </sheetViews>
  <sheetFormatPr defaultRowHeight="12.75" customHeight="1"/>
  <cols>
    <col min="1" max="1" width="4.42578125" customWidth="1"/>
    <col min="2" max="2" width="22.140625" customWidth="1"/>
    <col min="3" max="3" width="22.42578125" customWidth="1"/>
    <col min="4" max="4" width="17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89" t="s">
        <v>13</v>
      </c>
      <c r="B2" s="90" t="s">
        <v>46</v>
      </c>
      <c r="C2" s="91" t="s">
        <v>14</v>
      </c>
      <c r="D2" s="91"/>
      <c r="E2" s="92" t="s">
        <v>15</v>
      </c>
      <c r="F2" s="94" t="s">
        <v>16</v>
      </c>
      <c r="G2" s="95"/>
      <c r="H2" s="96"/>
      <c r="I2" s="97" t="s">
        <v>51</v>
      </c>
      <c r="J2" s="98"/>
      <c r="K2" s="98"/>
      <c r="L2" s="87" t="s">
        <v>22</v>
      </c>
      <c r="T2" s="5"/>
    </row>
    <row r="3" spans="1:20" ht="40.700000000000003" customHeight="1" thickBot="1">
      <c r="A3" s="89"/>
      <c r="B3" s="90"/>
      <c r="C3" s="6" t="s">
        <v>17</v>
      </c>
      <c r="D3" s="6" t="s">
        <v>20</v>
      </c>
      <c r="E3" s="93"/>
      <c r="F3" s="6" t="s">
        <v>18</v>
      </c>
      <c r="G3" s="6" t="s">
        <v>21</v>
      </c>
      <c r="H3" s="6" t="s">
        <v>19</v>
      </c>
      <c r="I3" s="6" t="s">
        <v>18</v>
      </c>
      <c r="J3" s="19" t="s">
        <v>21</v>
      </c>
      <c r="K3" s="19" t="s">
        <v>19</v>
      </c>
      <c r="L3" s="88"/>
    </row>
    <row r="4" spans="1:20" ht="13.5" thickBot="1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5">
        <v>7</v>
      </c>
      <c r="H4" s="45">
        <v>8</v>
      </c>
      <c r="I4" s="46">
        <v>9</v>
      </c>
      <c r="J4" s="47">
        <v>10</v>
      </c>
      <c r="K4" s="47">
        <v>11</v>
      </c>
      <c r="L4" s="48">
        <v>12</v>
      </c>
    </row>
    <row r="5" spans="1:20" ht="15" customHeight="1" thickBot="1">
      <c r="A5" s="49" t="s">
        <v>52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20" ht="38.25">
      <c r="A6" s="53">
        <v>1</v>
      </c>
      <c r="B6" s="38" t="s">
        <v>53</v>
      </c>
      <c r="C6" s="38" t="s">
        <v>54</v>
      </c>
      <c r="D6" s="42" t="s">
        <v>73</v>
      </c>
      <c r="E6" s="38" t="s">
        <v>55</v>
      </c>
      <c r="F6" s="10">
        <v>1</v>
      </c>
      <c r="G6" s="9">
        <v>1855</v>
      </c>
      <c r="H6" s="11">
        <v>1855</v>
      </c>
      <c r="I6" s="10">
        <v>1</v>
      </c>
      <c r="J6" s="9">
        <v>1855</v>
      </c>
      <c r="K6" s="11">
        <v>1855</v>
      </c>
      <c r="L6" s="54" t="s">
        <v>73</v>
      </c>
      <c r="M6" s="12">
        <v>1</v>
      </c>
      <c r="N6" s="13">
        <f>F6</f>
        <v>1</v>
      </c>
      <c r="O6" s="11">
        <f>H6</f>
        <v>1855</v>
      </c>
      <c r="P6" s="10">
        <f>I6</f>
        <v>1</v>
      </c>
      <c r="Q6" s="11">
        <f>K6</f>
        <v>1855</v>
      </c>
      <c r="R6" s="11"/>
      <c r="S6" s="11"/>
    </row>
    <row r="7" spans="1:20" ht="39" thickBot="1">
      <c r="A7" s="53">
        <v>2</v>
      </c>
      <c r="B7" s="38" t="s">
        <v>53</v>
      </c>
      <c r="C7" s="38" t="s">
        <v>56</v>
      </c>
      <c r="D7" s="42" t="s">
        <v>73</v>
      </c>
      <c r="E7" s="38" t="s">
        <v>55</v>
      </c>
      <c r="F7" s="10">
        <v>2</v>
      </c>
      <c r="G7" s="9">
        <v>1604</v>
      </c>
      <c r="H7" s="11">
        <v>3208</v>
      </c>
      <c r="I7" s="10">
        <v>2</v>
      </c>
      <c r="J7" s="9">
        <v>1604</v>
      </c>
      <c r="K7" s="11">
        <v>3208</v>
      </c>
      <c r="L7" s="54" t="s">
        <v>73</v>
      </c>
      <c r="M7" s="12">
        <v>1</v>
      </c>
      <c r="N7" s="13">
        <f>F7</f>
        <v>2</v>
      </c>
      <c r="O7" s="11">
        <f>H7</f>
        <v>3208</v>
      </c>
      <c r="P7" s="10">
        <f>I7</f>
        <v>2</v>
      </c>
      <c r="Q7" s="11">
        <f>K7</f>
        <v>3208</v>
      </c>
      <c r="R7" s="11"/>
      <c r="S7" s="11"/>
    </row>
    <row r="8" spans="1:20" ht="13.5" thickBot="1">
      <c r="A8" s="83" t="s">
        <v>57</v>
      </c>
      <c r="B8" s="84"/>
      <c r="C8" s="35" t="s">
        <v>45</v>
      </c>
      <c r="D8" s="35" t="s">
        <v>45</v>
      </c>
      <c r="E8" s="36" t="s">
        <v>45</v>
      </c>
      <c r="F8" s="14">
        <f>SUM(Таблиця!N1:N7)</f>
        <v>3</v>
      </c>
      <c r="G8" s="43" t="s">
        <v>73</v>
      </c>
      <c r="H8" s="15">
        <f>SUM(Таблиця!O1:O7)</f>
        <v>5063</v>
      </c>
      <c r="I8" s="16">
        <f>SUM(Таблиця!P1:P7)</f>
        <v>3</v>
      </c>
      <c r="J8" s="43" t="s">
        <v>73</v>
      </c>
      <c r="K8" s="20">
        <f>SUM(Таблиця!Q1:Q7)</f>
        <v>5063</v>
      </c>
      <c r="L8" s="55" t="s">
        <v>73</v>
      </c>
    </row>
    <row r="9" spans="1:20" ht="15" customHeight="1" thickBot="1">
      <c r="A9" s="56" t="s">
        <v>58</v>
      </c>
      <c r="B9" s="7"/>
      <c r="C9" s="8"/>
      <c r="D9" s="8"/>
      <c r="E9" s="8"/>
      <c r="F9" s="8"/>
      <c r="G9" s="8"/>
      <c r="H9" s="8"/>
      <c r="I9" s="8"/>
      <c r="J9" s="8"/>
      <c r="K9" s="8"/>
      <c r="L9" s="57"/>
    </row>
    <row r="10" spans="1:20" ht="39" thickBot="1">
      <c r="A10" s="53">
        <v>3</v>
      </c>
      <c r="B10" s="38" t="s">
        <v>59</v>
      </c>
      <c r="C10" s="38" t="s">
        <v>60</v>
      </c>
      <c r="D10" s="42" t="s">
        <v>73</v>
      </c>
      <c r="E10" s="38" t="s">
        <v>55</v>
      </c>
      <c r="F10" s="10">
        <v>1</v>
      </c>
      <c r="G10" s="9">
        <v>2680.8</v>
      </c>
      <c r="H10" s="11">
        <v>2680.8</v>
      </c>
      <c r="I10" s="10">
        <v>1</v>
      </c>
      <c r="J10" s="9">
        <v>2680.8</v>
      </c>
      <c r="K10" s="11">
        <v>2680.8</v>
      </c>
      <c r="L10" s="54" t="s">
        <v>73</v>
      </c>
      <c r="M10" s="12">
        <v>1</v>
      </c>
      <c r="N10" s="13">
        <f>F10</f>
        <v>1</v>
      </c>
      <c r="O10" s="11">
        <f>H10</f>
        <v>2680.8</v>
      </c>
      <c r="P10" s="10">
        <f>I10</f>
        <v>1</v>
      </c>
      <c r="Q10" s="11">
        <f>K10</f>
        <v>2680.8</v>
      </c>
      <c r="R10" s="11"/>
      <c r="S10" s="11"/>
    </row>
    <row r="11" spans="1:20" ht="13.5" thickBot="1">
      <c r="A11" s="83" t="s">
        <v>61</v>
      </c>
      <c r="B11" s="84"/>
      <c r="C11" s="35" t="s">
        <v>45</v>
      </c>
      <c r="D11" s="35" t="s">
        <v>45</v>
      </c>
      <c r="E11" s="36" t="s">
        <v>45</v>
      </c>
      <c r="F11" s="14">
        <f>SUM(Таблиця!N9:N10)</f>
        <v>1</v>
      </c>
      <c r="G11" s="43" t="s">
        <v>73</v>
      </c>
      <c r="H11" s="15">
        <f>SUM(Таблиця!O9:O10)</f>
        <v>2680.8</v>
      </c>
      <c r="I11" s="16">
        <f>SUM(Таблиця!P9:P10)</f>
        <v>1</v>
      </c>
      <c r="J11" s="43" t="s">
        <v>73</v>
      </c>
      <c r="K11" s="20">
        <f>SUM(Таблиця!Q9:Q10)</f>
        <v>2680.8</v>
      </c>
      <c r="L11" s="55" t="s">
        <v>73</v>
      </c>
    </row>
    <row r="12" spans="1:20" ht="15" customHeight="1" thickBot="1">
      <c r="A12" s="56" t="s">
        <v>62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57"/>
    </row>
    <row r="13" spans="1:20" ht="13.5" thickBot="1">
      <c r="A13" s="53">
        <v>4</v>
      </c>
      <c r="B13" s="38" t="s">
        <v>63</v>
      </c>
      <c r="C13" s="38" t="s">
        <v>64</v>
      </c>
      <c r="D13" s="42" t="s">
        <v>73</v>
      </c>
      <c r="E13" s="38" t="s">
        <v>65</v>
      </c>
      <c r="F13" s="10">
        <v>175</v>
      </c>
      <c r="G13" s="9">
        <v>23.290000000000003</v>
      </c>
      <c r="H13" s="11">
        <v>4075.75</v>
      </c>
      <c r="I13" s="10">
        <v>175</v>
      </c>
      <c r="J13" s="9">
        <v>23.290000000000003</v>
      </c>
      <c r="K13" s="11">
        <v>4075.75</v>
      </c>
      <c r="L13" s="54" t="s">
        <v>73</v>
      </c>
      <c r="M13" s="12">
        <v>1</v>
      </c>
      <c r="N13" s="13">
        <f>F13</f>
        <v>175</v>
      </c>
      <c r="O13" s="11">
        <f t="shared" ref="O13:P13" si="0">H13</f>
        <v>4075.75</v>
      </c>
      <c r="P13" s="10">
        <f t="shared" si="0"/>
        <v>175</v>
      </c>
      <c r="Q13" s="11">
        <f>K13</f>
        <v>4075.75</v>
      </c>
      <c r="R13" s="11"/>
      <c r="S13" s="11"/>
    </row>
    <row r="14" spans="1:20" ht="13.5" thickBot="1">
      <c r="A14" s="83" t="s">
        <v>66</v>
      </c>
      <c r="B14" s="84"/>
      <c r="C14" s="35" t="s">
        <v>45</v>
      </c>
      <c r="D14" s="35" t="s">
        <v>45</v>
      </c>
      <c r="E14" s="36" t="s">
        <v>45</v>
      </c>
      <c r="F14" s="14">
        <f>SUM(Таблиця!N12:N13)</f>
        <v>175</v>
      </c>
      <c r="G14" s="43" t="s">
        <v>73</v>
      </c>
      <c r="H14" s="15">
        <f>SUM(Таблиця!O12:O13)</f>
        <v>4075.75</v>
      </c>
      <c r="I14" s="16">
        <f>SUM(Таблиця!P12:P13)</f>
        <v>175</v>
      </c>
      <c r="J14" s="43" t="s">
        <v>73</v>
      </c>
      <c r="K14" s="20">
        <f>SUM(Таблиця!Q12:Q13)</f>
        <v>4075.75</v>
      </c>
      <c r="L14" s="55" t="s">
        <v>73</v>
      </c>
    </row>
    <row r="15" spans="1:20" ht="15" customHeight="1" thickBot="1">
      <c r="A15" s="56" t="s">
        <v>67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57"/>
    </row>
    <row r="16" spans="1:20" ht="13.5" thickBot="1">
      <c r="A16" s="53">
        <v>5</v>
      </c>
      <c r="B16" s="38" t="s">
        <v>68</v>
      </c>
      <c r="C16" s="38" t="s">
        <v>69</v>
      </c>
      <c r="D16" s="42" t="s">
        <v>73</v>
      </c>
      <c r="E16" s="38" t="s">
        <v>55</v>
      </c>
      <c r="F16" s="10">
        <v>70</v>
      </c>
      <c r="G16" s="9">
        <v>139.99200000000002</v>
      </c>
      <c r="H16" s="11">
        <v>9799.44</v>
      </c>
      <c r="I16" s="10">
        <v>70</v>
      </c>
      <c r="J16" s="9">
        <v>139.99200000000002</v>
      </c>
      <c r="K16" s="11">
        <v>9799.44</v>
      </c>
      <c r="L16" s="54" t="s">
        <v>73</v>
      </c>
      <c r="M16" s="12">
        <v>1</v>
      </c>
      <c r="N16" s="13">
        <f t="shared" ref="N16" si="1">F16</f>
        <v>70</v>
      </c>
      <c r="O16" s="11">
        <f t="shared" ref="O16" si="2">H16</f>
        <v>9799.44</v>
      </c>
      <c r="P16" s="10">
        <f t="shared" ref="P16" si="3">I16</f>
        <v>70</v>
      </c>
      <c r="Q16" s="11">
        <f t="shared" ref="Q16" si="4">K16</f>
        <v>9799.44</v>
      </c>
      <c r="R16" s="11"/>
      <c r="S16" s="11"/>
    </row>
    <row r="17" spans="1:12" ht="13.5" thickBot="1">
      <c r="A17" s="83" t="s">
        <v>70</v>
      </c>
      <c r="B17" s="84"/>
      <c r="C17" s="35" t="s">
        <v>45</v>
      </c>
      <c r="D17" s="35" t="s">
        <v>45</v>
      </c>
      <c r="E17" s="36" t="s">
        <v>45</v>
      </c>
      <c r="F17" s="14">
        <f>SUM(Таблиця!N15:N16)</f>
        <v>70</v>
      </c>
      <c r="G17" s="43" t="s">
        <v>73</v>
      </c>
      <c r="H17" s="15">
        <f>SUM(Таблиця!O15:O16)</f>
        <v>9799.44</v>
      </c>
      <c r="I17" s="16">
        <f>SUM(Таблиця!P15:P16)</f>
        <v>70</v>
      </c>
      <c r="J17" s="43" t="s">
        <v>73</v>
      </c>
      <c r="K17" s="20">
        <f>SUM(Таблиця!Q15:Q16)</f>
        <v>9799.44</v>
      </c>
      <c r="L17" s="55" t="s">
        <v>73</v>
      </c>
    </row>
    <row r="18" spans="1:12" ht="26.25" customHeight="1" thickBot="1">
      <c r="A18" s="85" t="s">
        <v>71</v>
      </c>
      <c r="B18" s="86"/>
      <c r="C18" s="58" t="s">
        <v>45</v>
      </c>
      <c r="D18" s="59" t="s">
        <v>45</v>
      </c>
      <c r="E18" s="60" t="s">
        <v>45</v>
      </c>
      <c r="F18" s="61">
        <f>SUM(Таблиця!N1:N17)</f>
        <v>249</v>
      </c>
      <c r="G18" s="62" t="s">
        <v>73</v>
      </c>
      <c r="H18" s="63">
        <f>SUM(Таблиця!O1:O17)</f>
        <v>21618.989999999998</v>
      </c>
      <c r="I18" s="64">
        <f>SUM(Таблиця!P1:P17)</f>
        <v>249</v>
      </c>
      <c r="J18" s="62" t="s">
        <v>73</v>
      </c>
      <c r="K18" s="65">
        <f>SUM(Таблиця!Q1:Q17)</f>
        <v>21618.989999999998</v>
      </c>
      <c r="L18" s="66" t="s">
        <v>73</v>
      </c>
    </row>
  </sheetData>
  <mergeCells count="12">
    <mergeCell ref="A14:B14"/>
    <mergeCell ref="A17:B17"/>
    <mergeCell ref="A18:B18"/>
    <mergeCell ref="L2:L3"/>
    <mergeCell ref="A8:B8"/>
    <mergeCell ref="A11:B11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N62" sqref="N62:P6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79</v>
      </c>
      <c r="O1" s="4"/>
      <c r="P1" s="4"/>
      <c r="Q1" s="4"/>
      <c r="R1" s="4"/>
      <c r="S1" s="4"/>
      <c r="T1" s="4"/>
      <c r="U1" s="4"/>
    </row>
    <row r="2" spans="1:22" ht="12.75" customHeight="1">
      <c r="N2" s="74" t="s">
        <v>10</v>
      </c>
      <c r="O2" s="74"/>
      <c r="P2" s="74"/>
      <c r="Q2" s="74"/>
      <c r="R2" s="74"/>
      <c r="S2" s="74"/>
      <c r="T2" s="74"/>
      <c r="U2" s="74"/>
      <c r="V2" s="74"/>
    </row>
    <row r="3" spans="1:22" ht="15" customHeight="1">
      <c r="D3" s="30" t="s">
        <v>37</v>
      </c>
      <c r="N3" s="2" t="s">
        <v>80</v>
      </c>
      <c r="O3" s="2"/>
      <c r="P3" s="2"/>
      <c r="Q3" s="2"/>
      <c r="R3" s="2"/>
      <c r="S3" s="2"/>
      <c r="T3" s="2"/>
      <c r="U3" s="2"/>
    </row>
    <row r="4" spans="1:22" ht="12.75" customHeight="1">
      <c r="N4" s="74" t="s">
        <v>10</v>
      </c>
      <c r="O4" s="74"/>
      <c r="P4" s="74"/>
      <c r="Q4" s="74"/>
      <c r="R4" s="74"/>
      <c r="S4" s="74"/>
      <c r="T4" s="74"/>
      <c r="U4" s="74"/>
      <c r="V4" s="74"/>
    </row>
    <row r="5" spans="1:22" ht="15" customHeight="1">
      <c r="D5" s="30" t="s">
        <v>38</v>
      </c>
      <c r="N5" s="2" t="s">
        <v>81</v>
      </c>
      <c r="O5" s="2"/>
      <c r="P5" s="2"/>
      <c r="Q5" s="2"/>
      <c r="R5" s="2"/>
      <c r="S5" s="2"/>
      <c r="T5" s="2"/>
      <c r="U5" s="2"/>
    </row>
    <row r="6" spans="1:22" ht="12.75" customHeight="1">
      <c r="N6" s="74" t="s">
        <v>10</v>
      </c>
      <c r="O6" s="74"/>
      <c r="P6" s="74"/>
      <c r="Q6" s="74"/>
      <c r="R6" s="74"/>
      <c r="S6" s="74"/>
      <c r="T6" s="74"/>
      <c r="U6" s="74"/>
      <c r="V6" s="74"/>
    </row>
    <row r="7" spans="1:22" ht="15" customHeight="1">
      <c r="D7" s="31" t="s">
        <v>39</v>
      </c>
      <c r="N7" s="2" t="s">
        <v>80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74" t="s">
        <v>10</v>
      </c>
      <c r="O8" s="74"/>
      <c r="P8" s="74"/>
      <c r="Q8" s="74"/>
      <c r="R8" s="74"/>
      <c r="S8" s="74"/>
      <c r="T8" s="74"/>
      <c r="U8" s="74"/>
      <c r="V8" s="74"/>
    </row>
    <row r="10" spans="1:22" ht="15" customHeight="1">
      <c r="D10" s="31" t="s">
        <v>41</v>
      </c>
      <c r="N10" s="2" t="s">
        <v>81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74" t="s">
        <v>10</v>
      </c>
      <c r="O11" s="74"/>
      <c r="P11" s="74"/>
      <c r="Q11" s="74"/>
      <c r="R11" s="74"/>
      <c r="S11" s="74"/>
      <c r="T11" s="74"/>
      <c r="U11" s="74"/>
      <c r="V11" s="74"/>
    </row>
    <row r="12" spans="1:22" ht="12.75" customHeight="1"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12.75" customHeight="1">
      <c r="A13" t="s">
        <v>11</v>
      </c>
      <c r="C13" s="25" t="s">
        <v>85</v>
      </c>
      <c r="D13" s="25"/>
      <c r="E13" s="25"/>
      <c r="F13" s="25"/>
      <c r="G13" s="25"/>
      <c r="H13" s="25"/>
      <c r="I13" s="25"/>
      <c r="J13" s="25"/>
      <c r="R13" t="s">
        <v>86</v>
      </c>
    </row>
    <row r="14" spans="1:22" ht="12.75" customHeight="1">
      <c r="C14" s="73" t="s">
        <v>3</v>
      </c>
      <c r="D14" s="73"/>
      <c r="E14" s="73"/>
      <c r="F14" s="73"/>
      <c r="G14" s="73"/>
      <c r="H14" s="73"/>
      <c r="I14" s="73"/>
      <c r="J14" s="73"/>
      <c r="K14" s="67"/>
      <c r="L14" s="67"/>
      <c r="M14" s="74" t="s">
        <v>4</v>
      </c>
      <c r="N14" s="74"/>
      <c r="O14" s="74"/>
      <c r="R14" s="78" t="s">
        <v>34</v>
      </c>
      <c r="S14" s="78"/>
      <c r="T14" s="78"/>
      <c r="U14" s="78"/>
      <c r="V14" s="78"/>
    </row>
    <row r="16" spans="1:22" ht="12.75" customHeight="1">
      <c r="A16" t="s">
        <v>12</v>
      </c>
      <c r="C16" s="25" t="s">
        <v>87</v>
      </c>
      <c r="D16" s="25"/>
      <c r="E16" s="25"/>
      <c r="F16" s="25"/>
      <c r="G16" s="25"/>
      <c r="H16" s="25"/>
      <c r="I16" s="25"/>
      <c r="J16" s="25"/>
      <c r="R16" t="s">
        <v>88</v>
      </c>
    </row>
    <row r="17" spans="3:23" ht="12.75" customHeight="1">
      <c r="C17" s="73" t="s">
        <v>3</v>
      </c>
      <c r="D17" s="73"/>
      <c r="E17" s="73"/>
      <c r="F17" s="73"/>
      <c r="G17" s="73"/>
      <c r="H17" s="73"/>
      <c r="I17" s="73"/>
      <c r="J17" s="73"/>
      <c r="K17" s="67"/>
      <c r="L17" s="67"/>
      <c r="M17" s="74" t="s">
        <v>4</v>
      </c>
      <c r="N17" s="74"/>
      <c r="O17" s="74"/>
      <c r="R17" s="73" t="s">
        <v>34</v>
      </c>
      <c r="S17" s="73"/>
      <c r="T17" s="73"/>
      <c r="U17" s="73"/>
      <c r="V17" s="73"/>
    </row>
    <row r="19" spans="3:23" ht="12.75" customHeight="1">
      <c r="C19" s="25" t="s">
        <v>87</v>
      </c>
      <c r="D19" s="25"/>
      <c r="E19" s="25"/>
      <c r="F19" s="25"/>
      <c r="G19" s="25"/>
      <c r="H19" s="25"/>
      <c r="I19" s="25"/>
      <c r="J19" s="25"/>
      <c r="R19" t="s">
        <v>89</v>
      </c>
    </row>
    <row r="20" spans="3:23" ht="12.75" customHeight="1">
      <c r="C20" s="73" t="s">
        <v>3</v>
      </c>
      <c r="D20" s="73"/>
      <c r="E20" s="73"/>
      <c r="F20" s="73"/>
      <c r="G20" s="73"/>
      <c r="H20" s="73"/>
      <c r="I20" s="73"/>
      <c r="J20" s="73"/>
      <c r="K20" s="67"/>
      <c r="L20" s="67"/>
      <c r="M20" s="74" t="s">
        <v>4</v>
      </c>
      <c r="N20" s="74"/>
      <c r="O20" s="74"/>
      <c r="R20" s="73" t="s">
        <v>34</v>
      </c>
      <c r="S20" s="73"/>
      <c r="T20" s="73"/>
      <c r="U20" s="73"/>
      <c r="V20" s="73"/>
    </row>
    <row r="22" spans="3:23" ht="12.75" customHeight="1">
      <c r="C22" s="25" t="s">
        <v>77</v>
      </c>
      <c r="D22" s="25"/>
      <c r="E22" s="25"/>
      <c r="F22" s="25"/>
      <c r="G22" s="25"/>
      <c r="H22" s="25"/>
      <c r="I22" s="25"/>
      <c r="J22" s="25"/>
      <c r="R22" t="s">
        <v>78</v>
      </c>
    </row>
    <row r="23" spans="3:23" ht="12.75" customHeight="1">
      <c r="C23" s="73" t="s">
        <v>3</v>
      </c>
      <c r="D23" s="73"/>
      <c r="E23" s="73"/>
      <c r="F23" s="73"/>
      <c r="G23" s="73"/>
      <c r="H23" s="73"/>
      <c r="I23" s="73"/>
      <c r="J23" s="73"/>
      <c r="K23" s="67"/>
      <c r="L23" s="67"/>
      <c r="M23" s="74" t="s">
        <v>4</v>
      </c>
      <c r="N23" s="74"/>
      <c r="O23" s="74"/>
      <c r="R23" s="73" t="s">
        <v>34</v>
      </c>
      <c r="S23" s="73"/>
      <c r="T23" s="73"/>
      <c r="U23" s="73"/>
      <c r="V23" s="73"/>
    </row>
    <row r="25" spans="3:23" ht="12.75" customHeight="1">
      <c r="C25" s="25" t="s">
        <v>90</v>
      </c>
      <c r="D25" s="25"/>
      <c r="E25" s="25"/>
      <c r="F25" s="25"/>
      <c r="G25" s="25"/>
      <c r="H25" s="25"/>
      <c r="I25" s="25"/>
      <c r="J25" s="25"/>
      <c r="R25" t="s">
        <v>91</v>
      </c>
    </row>
    <row r="26" spans="3:23" ht="12.75" customHeight="1">
      <c r="C26" s="73" t="s">
        <v>3</v>
      </c>
      <c r="D26" s="73"/>
      <c r="E26" s="73"/>
      <c r="F26" s="73"/>
      <c r="G26" s="73"/>
      <c r="H26" s="73"/>
      <c r="I26" s="73"/>
      <c r="J26" s="73"/>
      <c r="K26" s="67"/>
      <c r="L26" s="67"/>
      <c r="M26" s="74" t="s">
        <v>4</v>
      </c>
      <c r="N26" s="74"/>
      <c r="O26" s="74"/>
      <c r="R26" s="73" t="s">
        <v>34</v>
      </c>
      <c r="S26" s="73"/>
      <c r="T26" s="73"/>
      <c r="U26" s="73"/>
      <c r="V26" s="73"/>
    </row>
    <row r="27" spans="3:23" ht="12.75" hidden="1" customHeight="1">
      <c r="W27" t="s">
        <v>72</v>
      </c>
    </row>
    <row r="28" spans="3:23" ht="12.75" hidden="1" customHeight="1">
      <c r="C28" s="39" t="s">
        <v>49</v>
      </c>
      <c r="D28" s="25"/>
      <c r="E28" s="25"/>
      <c r="F28" s="25"/>
      <c r="G28" s="25"/>
      <c r="H28" s="25"/>
      <c r="I28" s="25"/>
      <c r="J28" s="25"/>
      <c r="R28" s="40" t="s">
        <v>49</v>
      </c>
      <c r="W28" t="s">
        <v>72</v>
      </c>
    </row>
    <row r="29" spans="3:23" ht="12.75" hidden="1" customHeight="1">
      <c r="C29" s="73" t="s">
        <v>3</v>
      </c>
      <c r="D29" s="73"/>
      <c r="E29" s="73"/>
      <c r="F29" s="73"/>
      <c r="G29" s="73"/>
      <c r="H29" s="73"/>
      <c r="I29" s="73"/>
      <c r="J29" s="73"/>
      <c r="K29" s="67"/>
      <c r="L29" s="67"/>
      <c r="M29" s="74" t="s">
        <v>4</v>
      </c>
      <c r="N29" s="74"/>
      <c r="O29" s="74"/>
      <c r="R29" s="73" t="s">
        <v>34</v>
      </c>
      <c r="S29" s="73"/>
      <c r="T29" s="73"/>
      <c r="U29" s="73"/>
      <c r="V29" s="73"/>
      <c r="W29" t="s">
        <v>72</v>
      </c>
    </row>
    <row r="30" spans="3:23" ht="12.75" hidden="1" customHeight="1">
      <c r="W30" t="s">
        <v>72</v>
      </c>
    </row>
    <row r="31" spans="3:23" ht="12.75" hidden="1" customHeight="1">
      <c r="C31" s="39" t="s">
        <v>49</v>
      </c>
      <c r="D31" s="25"/>
      <c r="E31" s="25"/>
      <c r="F31" s="25"/>
      <c r="G31" s="25"/>
      <c r="H31" s="25"/>
      <c r="I31" s="25"/>
      <c r="J31" s="25"/>
      <c r="R31" s="40" t="s">
        <v>49</v>
      </c>
      <c r="W31" t="s">
        <v>72</v>
      </c>
    </row>
    <row r="32" spans="3:23" ht="12.75" hidden="1" customHeight="1">
      <c r="C32" s="73" t="s">
        <v>3</v>
      </c>
      <c r="D32" s="73"/>
      <c r="E32" s="73"/>
      <c r="F32" s="73"/>
      <c r="G32" s="73"/>
      <c r="H32" s="73"/>
      <c r="I32" s="73"/>
      <c r="J32" s="73"/>
      <c r="K32" s="67"/>
      <c r="L32" s="67"/>
      <c r="M32" s="74" t="s">
        <v>4</v>
      </c>
      <c r="N32" s="74"/>
      <c r="O32" s="74"/>
      <c r="R32" s="73" t="s">
        <v>34</v>
      </c>
      <c r="S32" s="73"/>
      <c r="T32" s="73"/>
      <c r="U32" s="73"/>
      <c r="V32" s="73"/>
      <c r="W32" t="s">
        <v>72</v>
      </c>
    </row>
    <row r="33" spans="3:23" ht="12.75" hidden="1" customHeight="1">
      <c r="W33" t="s">
        <v>72</v>
      </c>
    </row>
    <row r="34" spans="3:23" ht="12.75" hidden="1" customHeight="1">
      <c r="C34" s="39" t="s">
        <v>49</v>
      </c>
      <c r="D34" s="25"/>
      <c r="E34" s="25"/>
      <c r="F34" s="25"/>
      <c r="G34" s="25"/>
      <c r="H34" s="25"/>
      <c r="I34" s="25"/>
      <c r="J34" s="25"/>
      <c r="R34" s="40" t="s">
        <v>49</v>
      </c>
      <c r="W34" t="s">
        <v>72</v>
      </c>
    </row>
    <row r="35" spans="3:23" ht="12.75" hidden="1" customHeight="1">
      <c r="C35" s="73" t="s">
        <v>3</v>
      </c>
      <c r="D35" s="73"/>
      <c r="E35" s="73"/>
      <c r="F35" s="73"/>
      <c r="G35" s="73"/>
      <c r="H35" s="73"/>
      <c r="I35" s="73"/>
      <c r="J35" s="73"/>
      <c r="K35" s="67"/>
      <c r="L35" s="67"/>
      <c r="M35" s="74" t="s">
        <v>4</v>
      </c>
      <c r="N35" s="74"/>
      <c r="O35" s="74"/>
      <c r="R35" s="73" t="s">
        <v>34</v>
      </c>
      <c r="S35" s="73"/>
      <c r="T35" s="73"/>
      <c r="U35" s="73"/>
      <c r="V35" s="73"/>
      <c r="W35" t="s">
        <v>72</v>
      </c>
    </row>
    <row r="36" spans="3:23" ht="12.75" hidden="1" customHeight="1">
      <c r="W36" t="s">
        <v>72</v>
      </c>
    </row>
    <row r="37" spans="3:23" ht="12.75" hidden="1" customHeight="1">
      <c r="C37" s="39" t="s">
        <v>49</v>
      </c>
      <c r="D37" s="25"/>
      <c r="E37" s="25"/>
      <c r="F37" s="25"/>
      <c r="G37" s="25"/>
      <c r="H37" s="25"/>
      <c r="I37" s="25"/>
      <c r="J37" s="25"/>
      <c r="R37" s="40" t="s">
        <v>49</v>
      </c>
      <c r="W37" t="s">
        <v>72</v>
      </c>
    </row>
    <row r="38" spans="3:23" ht="12.75" hidden="1" customHeight="1">
      <c r="C38" s="73" t="s">
        <v>3</v>
      </c>
      <c r="D38" s="73"/>
      <c r="E38" s="73"/>
      <c r="F38" s="73"/>
      <c r="G38" s="73"/>
      <c r="H38" s="73"/>
      <c r="I38" s="73"/>
      <c r="J38" s="73"/>
      <c r="K38" s="67"/>
      <c r="L38" s="67"/>
      <c r="M38" s="74" t="s">
        <v>4</v>
      </c>
      <c r="N38" s="74"/>
      <c r="O38" s="74"/>
      <c r="R38" s="73" t="s">
        <v>34</v>
      </c>
      <c r="S38" s="73"/>
      <c r="T38" s="73"/>
      <c r="U38" s="73"/>
      <c r="V38" s="73"/>
      <c r="W38" t="s">
        <v>72</v>
      </c>
    </row>
    <row r="39" spans="3:23" ht="12.75" hidden="1" customHeight="1">
      <c r="W39" t="s">
        <v>72</v>
      </c>
    </row>
    <row r="40" spans="3:23" ht="12.75" hidden="1" customHeight="1">
      <c r="C40" s="39" t="s">
        <v>49</v>
      </c>
      <c r="D40" s="25"/>
      <c r="E40" s="25"/>
      <c r="F40" s="25"/>
      <c r="G40" s="25"/>
      <c r="H40" s="25"/>
      <c r="I40" s="25"/>
      <c r="J40" s="25"/>
      <c r="R40" s="40" t="s">
        <v>49</v>
      </c>
      <c r="W40" t="s">
        <v>72</v>
      </c>
    </row>
    <row r="41" spans="3:23" ht="12.75" hidden="1" customHeight="1">
      <c r="C41" s="73" t="s">
        <v>3</v>
      </c>
      <c r="D41" s="73"/>
      <c r="E41" s="73"/>
      <c r="F41" s="73"/>
      <c r="G41" s="73"/>
      <c r="H41" s="73"/>
      <c r="I41" s="73"/>
      <c r="J41" s="73"/>
      <c r="K41" s="67"/>
      <c r="L41" s="67"/>
      <c r="M41" s="74" t="s">
        <v>4</v>
      </c>
      <c r="N41" s="74"/>
      <c r="O41" s="74"/>
      <c r="R41" s="73" t="s">
        <v>34</v>
      </c>
      <c r="S41" s="73"/>
      <c r="T41" s="73"/>
      <c r="U41" s="73"/>
      <c r="V41" s="73"/>
      <c r="W41" t="s">
        <v>72</v>
      </c>
    </row>
    <row r="42" spans="3:23" ht="12.75" hidden="1" customHeight="1">
      <c r="W42" t="s">
        <v>72</v>
      </c>
    </row>
    <row r="43" spans="3:23" ht="12.75" hidden="1" customHeight="1">
      <c r="C43" s="39" t="s">
        <v>49</v>
      </c>
      <c r="D43" s="25"/>
      <c r="E43" s="25"/>
      <c r="F43" s="25"/>
      <c r="G43" s="25"/>
      <c r="H43" s="25"/>
      <c r="I43" s="25"/>
      <c r="J43" s="25"/>
      <c r="R43" s="40" t="s">
        <v>49</v>
      </c>
      <c r="V43" s="4"/>
      <c r="W43" t="s">
        <v>72</v>
      </c>
    </row>
    <row r="44" spans="3:23" ht="12.75" hidden="1" customHeight="1">
      <c r="C44" s="73" t="s">
        <v>3</v>
      </c>
      <c r="D44" s="73"/>
      <c r="E44" s="73"/>
      <c r="F44" s="73"/>
      <c r="G44" s="73"/>
      <c r="H44" s="73"/>
      <c r="I44" s="73"/>
      <c r="J44" s="73"/>
      <c r="K44" s="67"/>
      <c r="L44" s="67"/>
      <c r="M44" s="74" t="s">
        <v>4</v>
      </c>
      <c r="N44" s="74"/>
      <c r="O44" s="74"/>
      <c r="R44" s="73" t="s">
        <v>34</v>
      </c>
      <c r="S44" s="73"/>
      <c r="T44" s="73"/>
      <c r="U44" s="73"/>
      <c r="V44" s="73"/>
      <c r="W44" t="s">
        <v>72</v>
      </c>
    </row>
    <row r="45" spans="3:23" ht="12.75" customHeight="1"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R45" s="67"/>
      <c r="S45" s="67"/>
      <c r="T45" s="67"/>
      <c r="U45" s="67"/>
      <c r="V45" s="67"/>
    </row>
    <row r="46" spans="3:23" ht="12.75" customHeight="1">
      <c r="C46" s="25" t="s">
        <v>92</v>
      </c>
      <c r="D46" s="25"/>
      <c r="E46" s="25"/>
      <c r="F46" s="25"/>
      <c r="G46" s="25"/>
      <c r="H46" s="25"/>
      <c r="I46" s="25"/>
      <c r="J46" s="25"/>
      <c r="R46" t="s">
        <v>76</v>
      </c>
    </row>
    <row r="47" spans="3:23" ht="12.75" customHeight="1">
      <c r="C47" s="73" t="s">
        <v>3</v>
      </c>
      <c r="D47" s="73"/>
      <c r="E47" s="73"/>
      <c r="F47" s="73"/>
      <c r="G47" s="73"/>
      <c r="H47" s="73"/>
      <c r="I47" s="73"/>
      <c r="J47" s="73"/>
      <c r="K47" s="67"/>
      <c r="L47" s="67"/>
      <c r="M47" s="74" t="s">
        <v>4</v>
      </c>
      <c r="N47" s="74"/>
      <c r="O47" s="74"/>
      <c r="R47" s="73" t="s">
        <v>34</v>
      </c>
      <c r="S47" s="73"/>
      <c r="T47" s="73"/>
      <c r="U47" s="73"/>
      <c r="V47" s="73"/>
    </row>
    <row r="49" spans="1:22" ht="12.75" customHeight="1">
      <c r="C49" s="25" t="s">
        <v>93</v>
      </c>
      <c r="D49" s="25"/>
      <c r="E49" s="25"/>
      <c r="F49" s="25"/>
      <c r="G49" s="25"/>
      <c r="H49" s="25"/>
      <c r="I49" s="25"/>
      <c r="J49" s="25"/>
      <c r="R49" t="s">
        <v>94</v>
      </c>
    </row>
    <row r="50" spans="1:22" ht="12.75" customHeight="1">
      <c r="C50" s="73" t="s">
        <v>3</v>
      </c>
      <c r="D50" s="73"/>
      <c r="E50" s="73"/>
      <c r="F50" s="73"/>
      <c r="G50" s="73"/>
      <c r="H50" s="73"/>
      <c r="I50" s="73"/>
      <c r="J50" s="73"/>
      <c r="K50" s="67"/>
      <c r="L50" s="67"/>
      <c r="M50" s="74" t="s">
        <v>4</v>
      </c>
      <c r="N50" s="74"/>
      <c r="O50" s="74"/>
      <c r="R50" s="73" t="s">
        <v>34</v>
      </c>
      <c r="S50" s="73"/>
      <c r="T50" s="73"/>
      <c r="U50" s="73"/>
      <c r="V50" s="73"/>
    </row>
    <row r="52" spans="1:22" ht="39.75" customHeight="1">
      <c r="A52" s="79" t="s">
        <v>82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1:22" ht="12.75" customHeight="1">
      <c r="A53" t="s">
        <v>31</v>
      </c>
    </row>
    <row r="55" spans="1:22" ht="12.75" customHeight="1">
      <c r="A55" t="s">
        <v>99</v>
      </c>
      <c r="G55" s="41" t="s">
        <v>50</v>
      </c>
      <c r="H55" s="4"/>
      <c r="I55" s="4"/>
      <c r="J55" s="4"/>
      <c r="K55" s="4"/>
      <c r="M55" s="4"/>
      <c r="R55" t="s">
        <v>74</v>
      </c>
    </row>
    <row r="56" spans="1:22" ht="12.75" customHeight="1">
      <c r="G56" s="73" t="s">
        <v>3</v>
      </c>
      <c r="H56" s="73"/>
      <c r="I56" s="73"/>
      <c r="J56" s="73"/>
      <c r="K56" s="73"/>
      <c r="L56" s="73"/>
      <c r="N56" s="73" t="s">
        <v>4</v>
      </c>
      <c r="O56" s="73"/>
      <c r="P56" s="73"/>
      <c r="R56" s="73" t="s">
        <v>34</v>
      </c>
      <c r="S56" s="73"/>
      <c r="T56" s="73"/>
      <c r="U56" s="73"/>
      <c r="V56" s="73"/>
    </row>
    <row r="57" spans="1:22" ht="12.75" customHeight="1">
      <c r="G57" s="21"/>
      <c r="H57" s="21"/>
      <c r="I57" s="21"/>
      <c r="J57" s="21"/>
      <c r="K57" s="21"/>
      <c r="L57" s="21"/>
      <c r="N57" s="21"/>
      <c r="O57" s="21"/>
      <c r="P57" s="21"/>
      <c r="R57" s="21"/>
      <c r="S57" s="21"/>
      <c r="T57" s="21"/>
      <c r="U57" s="21"/>
      <c r="V57" s="21"/>
    </row>
    <row r="58" spans="1:22" ht="12.75" customHeight="1">
      <c r="A58" t="s">
        <v>42</v>
      </c>
      <c r="K58" s="4" t="s">
        <v>75</v>
      </c>
      <c r="L58" s="4"/>
      <c r="M58" s="4"/>
      <c r="N58" s="4"/>
      <c r="O58" s="4"/>
      <c r="T58" t="s">
        <v>76</v>
      </c>
    </row>
    <row r="59" spans="1:22" ht="12.75" customHeight="1">
      <c r="K59" s="73" t="s">
        <v>3</v>
      </c>
      <c r="L59" s="73"/>
      <c r="M59" s="73"/>
      <c r="N59" s="73"/>
      <c r="O59" s="26"/>
      <c r="P59" s="73" t="s">
        <v>4</v>
      </c>
      <c r="Q59" s="73"/>
      <c r="R59" s="73"/>
      <c r="T59" s="73" t="s">
        <v>34</v>
      </c>
      <c r="U59" s="73"/>
      <c r="V59" s="73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99</v>
      </c>
      <c r="G61" s="4" t="s">
        <v>77</v>
      </c>
      <c r="H61" s="4"/>
      <c r="I61" s="4"/>
      <c r="J61" s="4"/>
      <c r="K61" s="4"/>
      <c r="M61" s="4"/>
      <c r="R61" t="s">
        <v>78</v>
      </c>
    </row>
    <row r="62" spans="1:22" ht="12.75" customHeight="1">
      <c r="G62" s="73" t="s">
        <v>3</v>
      </c>
      <c r="H62" s="73"/>
      <c r="I62" s="73"/>
      <c r="J62" s="73"/>
      <c r="K62" s="73"/>
      <c r="L62" s="73"/>
      <c r="N62" s="73" t="s">
        <v>4</v>
      </c>
      <c r="O62" s="73"/>
      <c r="P62" s="73"/>
      <c r="R62" s="73" t="s">
        <v>34</v>
      </c>
      <c r="S62" s="73"/>
      <c r="T62" s="73"/>
      <c r="U62" s="73"/>
      <c r="V62" s="73"/>
    </row>
    <row r="64" spans="1:22" ht="14.25" customHeight="1">
      <c r="A64" s="34" t="s">
        <v>44</v>
      </c>
      <c r="B64" s="33"/>
      <c r="C64" s="33"/>
      <c r="D64" s="33"/>
      <c r="E64" s="33"/>
      <c r="F64" s="33"/>
      <c r="G64" s="33"/>
    </row>
  </sheetData>
  <mergeCells count="54">
    <mergeCell ref="R50:V50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N2:V2"/>
    <mergeCell ref="N4:V4"/>
    <mergeCell ref="N6:V6"/>
    <mergeCell ref="N8:V8"/>
    <mergeCell ref="N11:V11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