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C59217C7-5268-490D-BCB5-88537AE64556}" xr6:coauthVersionLast="47" xr6:coauthVersionMax="47" xr10:uidLastSave="{00000000-0000-0000-0000-000000000000}"/>
  <bookViews>
    <workbookView xWindow="12420" yWindow="3030" windowWidth="16380" windowHeight="11385" xr2:uid="{00000000-000D-0000-FFFF-FFFF00000000}"/>
  </bookViews>
  <sheets>
    <sheet name="ДОДАТОК ДО ПРОГРАМИ" sheetId="1" r:id="rId1"/>
  </sheets>
  <definedNames>
    <definedName name="_xlnm.Print_Area" localSheetId="0">'ДОДАТОК ДО ПРОГРАМИ'!$A$1:$N$59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I10" i="1" l="1"/>
  <c r="J10" i="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<sst xmlns="http://schemas.openxmlformats.org/spreadsheetml/2006/main" count="113" uniqueCount="97">
  <si>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</si>
  <si>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</si>
  <si>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</si>
  <si>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</si>
  <si>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</si>
  <si>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</si>
  <si>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</si>
  <si>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</si>
  <si>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</si>
  <si>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</si>
  <si>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</si>
  <si>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</si>
  <si>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</si>
  <si>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</si>
  <si>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</si>
  <si>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</si>
  <si>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</si>
  <si>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</si>
  <si>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</si>
  <si>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</si>
  <si>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</si>
  <si>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</si>
  <si>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</si>
  <si>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</si>
  <si>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</si>
  <si>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</si>
  <si>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</si>
  <si>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</si>
  <si>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</si>
  <si>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</si>
  <si>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</si>
  <si>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</si>
  <si>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</si>
  <si>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</si>
  <si>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</si>
  <si>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</si>
  <si>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</si>
  <si>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</si>
  <si>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</si>
  <si>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</si>
  <si>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</si>
  <si>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</si>
  <si>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</si>
  <si>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</si>
  <si>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</si>
  <si>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</si>
  <si>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</si>
  <si>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</si>
  <si>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</si>
  <si>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</si>
  <si>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</si>
  <si>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</si>
  <si>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</si>
  <si>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</si>
  <si>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</si>
  <si>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</si>
  <si>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</si>
  <si>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</si>
  <si>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</si>
  <si>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</si>
  <si>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</si>
  <si>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</si>
  <si>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</si>
  <si>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</si>
  <si>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</si>
  <si>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</si>
  <si>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</si>
  <si>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</si>
  <si>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</si>
  <si>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</si>
  <si>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</si>
  <si>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</si>
  <si>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</si>
  <si>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</si>
  <si>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</si>
  <si>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</si>
  <si>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</si>
  <si>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</si>
  <si>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</si>
  <si>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</si>
  <si>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</si>
  <si>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</si>
  <si>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</si>
  <si>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</si>
  <si>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</si>
  <si>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</si>
  <si>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</si>
  <si>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</si>
  <si>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</si>
  <si>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</si>
  <si>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</si>
  <si>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</si>
  <si>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</si>
  <si>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</si>
  <si>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</si>
  <si>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</si>
  <si>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у редакції рішення  Броварської міської ради Броварського району Київської області        від 29.08.2024   №1720-76-08__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</si>
</sst>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2" fillId="0" borderId="3" xfId="0" applyNumberFormat="1" applyFont="1" applyBorder="1" applyAlignment="1">
      <alignment vertical="center" wrapText="1"/>
    </xf>
    <xf numFmtId="3" fontId="6" fillId="0" borderId="15" xfId="0" applyNumberFormat="1" applyFont="1" applyBorder="1" applyAlignment="1">
      <alignment vertical="center" wrapText="1"/>
    </xf>
    <xf numFmtId="0" fontId="0" fillId="0" borderId="3" xfId="0" applyBorder="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Border="1" applyAlignment="1">
      <alignment horizontal="center" vertical="center" wrapText="1"/>
    </xf>
    <xf numFmtId="4" fontId="15" fillId="0" borderId="33" xfId="0" applyNumberFormat="1" applyFont="1" applyBorder="1" applyAlignment="1">
      <alignment horizontal="center" vertical="center" wrapText="1"/>
    </xf>
    <xf numFmtId="4" fontId="15" fillId="0" borderId="41" xfId="0" applyNumberFormat="1" applyFont="1" applyBorder="1" applyAlignment="1">
      <alignment horizontal="center" vertical="center" wrapText="1"/>
    </xf>
    <xf numFmtId="4" fontId="16" fillId="0" borderId="41" xfId="0" applyNumberFormat="1" applyFont="1" applyBorder="1" applyAlignment="1">
      <alignment horizontal="center" vertical="center"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topLeftCell="J1" zoomScaleNormal="100" zoomScaleSheetLayoutView="100" zoomScalePageLayoutView="75" workbookViewId="0">
      <selection activeCell="J4" sqref="J4:N4"/>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2.625" customWidth="1"/>
    <col min="10" max="10" width="10.7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49" t="s">
        <v>81</v>
      </c>
      <c r="E1" s="149"/>
      <c r="F1" s="149"/>
      <c r="G1" s="149"/>
      <c r="H1" s="149"/>
      <c r="I1" s="149"/>
      <c r="J1" s="149"/>
      <c r="K1" s="149"/>
      <c r="L1" s="149"/>
      <c r="M1" s="149"/>
      <c r="N1" s="149"/>
      <c r="O1" s="54"/>
      <c r="P1" s="34"/>
    </row>
    <row r="2" spans="3:17" ht="30.75" customHeight="1" x14ac:dyDescent="0.25">
      <c r="D2" s="150" t="s">
        <v>95</v>
      </c>
      <c r="E2" s="150"/>
      <c r="F2" s="150"/>
      <c r="G2" s="150"/>
      <c r="H2" s="150"/>
      <c r="I2" s="150"/>
      <c r="J2" s="150"/>
      <c r="K2" s="150"/>
      <c r="L2" s="150"/>
      <c r="M2" s="150"/>
      <c r="N2" s="150"/>
      <c r="O2" s="55"/>
      <c r="P2" s="36"/>
    </row>
    <row r="3" spans="3:17" ht="30.75" customHeight="1" x14ac:dyDescent="0.25">
      <c r="D3" s="70"/>
      <c r="E3" s="70"/>
      <c r="F3" s="70"/>
      <c r="G3" s="70"/>
      <c r="H3" s="70"/>
      <c r="I3" s="70"/>
      <c r="J3" s="134" t="s">
        <v>93</v>
      </c>
      <c r="K3" s="134"/>
      <c r="L3" s="134"/>
      <c r="M3" s="134"/>
      <c r="N3" s="134"/>
      <c r="O3" s="55"/>
      <c r="P3" s="36"/>
    </row>
    <row r="4" spans="3:17" ht="24.75" customHeight="1" x14ac:dyDescent="0.25">
      <c r="D4" s="33"/>
      <c r="E4" s="33"/>
      <c r="F4" s="33"/>
      <c r="G4" s="33"/>
      <c r="H4" s="33"/>
      <c r="I4" s="33"/>
      <c r="J4" s="134" t="s">
        <v>96</v>
      </c>
      <c r="K4" s="134"/>
      <c r="L4" s="134"/>
      <c r="M4" s="134"/>
      <c r="N4" s="134"/>
      <c r="O4" s="56"/>
      <c r="P4" s="37"/>
    </row>
    <row r="5" spans="3:17" ht="24.6" customHeight="1" x14ac:dyDescent="0.25">
      <c r="D5" s="33"/>
      <c r="E5" s="33"/>
      <c r="F5" s="33"/>
      <c r="G5" s="33"/>
      <c r="H5" s="33"/>
      <c r="I5" s="33"/>
      <c r="J5" s="99"/>
      <c r="K5" s="99"/>
      <c r="L5" s="160"/>
      <c r="M5" s="161"/>
      <c r="N5" s="99"/>
      <c r="O5" s="56"/>
      <c r="P5" s="37"/>
    </row>
    <row r="6" spans="3:17" ht="17.25" customHeight="1" thickBot="1" x14ac:dyDescent="0.35">
      <c r="D6" s="159" t="s">
        <v>72</v>
      </c>
      <c r="E6" s="159"/>
      <c r="F6" s="159"/>
      <c r="G6" s="159"/>
      <c r="H6" s="159"/>
      <c r="I6" s="159"/>
      <c r="J6" s="159"/>
      <c r="K6" s="159"/>
      <c r="L6" s="159"/>
      <c r="M6" s="159"/>
      <c r="N6" s="159"/>
      <c r="O6" s="57"/>
      <c r="P6" s="38"/>
    </row>
    <row r="7" spans="3:17" ht="21.75" customHeight="1" thickBot="1" x14ac:dyDescent="0.3">
      <c r="C7" s="140" t="s">
        <v>26</v>
      </c>
      <c r="D7" s="137" t="s">
        <v>0</v>
      </c>
      <c r="E7" s="151" t="s">
        <v>18</v>
      </c>
      <c r="F7" s="152"/>
      <c r="G7" s="152"/>
      <c r="H7" s="152"/>
      <c r="I7" s="152"/>
      <c r="J7" s="152"/>
      <c r="K7" s="152"/>
      <c r="L7" s="152"/>
      <c r="M7" s="152"/>
      <c r="N7" s="153"/>
      <c r="O7" s="58"/>
      <c r="P7" s="39"/>
    </row>
    <row r="8" spans="3:17" ht="14.25" customHeight="1" thickBot="1" x14ac:dyDescent="0.3">
      <c r="C8" s="141"/>
      <c r="D8" s="138"/>
      <c r="E8" s="154" t="s">
        <v>22</v>
      </c>
      <c r="F8" s="155"/>
      <c r="G8" s="154" t="s">
        <v>21</v>
      </c>
      <c r="H8" s="155"/>
      <c r="I8" s="156" t="s">
        <v>23</v>
      </c>
      <c r="J8" s="157"/>
      <c r="K8" s="154" t="s">
        <v>24</v>
      </c>
      <c r="L8" s="155" t="s">
        <v>2</v>
      </c>
      <c r="M8" s="154" t="s">
        <v>25</v>
      </c>
      <c r="N8" s="158" t="s">
        <v>1</v>
      </c>
      <c r="O8" s="59"/>
      <c r="P8" s="40"/>
    </row>
    <row r="9" spans="3:17" ht="29.25" customHeight="1" thickBot="1" x14ac:dyDescent="0.3">
      <c r="C9" s="142"/>
      <c r="D9" s="139"/>
      <c r="E9" s="20" t="s">
        <v>19</v>
      </c>
      <c r="F9" s="20" t="s">
        <v>20</v>
      </c>
      <c r="G9" s="20" t="s">
        <v>19</v>
      </c>
      <c r="H9" s="20" t="s">
        <v>20</v>
      </c>
      <c r="I9" s="126" t="s">
        <v>19</v>
      </c>
      <c r="J9" s="126" t="s">
        <v>20</v>
      </c>
      <c r="K9" s="20" t="s">
        <v>19</v>
      </c>
      <c r="L9" s="20" t="s">
        <v>20</v>
      </c>
      <c r="M9" s="20" t="s">
        <v>19</v>
      </c>
      <c r="N9" s="21" t="s">
        <v>20</v>
      </c>
      <c r="O9" s="60"/>
      <c r="P9" s="41"/>
    </row>
    <row r="10" spans="3:17" ht="24.75" customHeight="1" thickBot="1" x14ac:dyDescent="0.3">
      <c r="C10" s="135" t="s">
        <v>3</v>
      </c>
      <c r="D10" s="136"/>
      <c r="E10" s="71">
        <f>E12+E38+E51</f>
        <v>56141900</v>
      </c>
      <c r="F10" s="71">
        <f t="shared" ref="F10:N10" si="0">F12+F38+F51</f>
        <v>0</v>
      </c>
      <c r="G10" s="71">
        <f t="shared" si="0"/>
        <v>60549370</v>
      </c>
      <c r="H10" s="71">
        <f t="shared" si="0"/>
        <v>3250000</v>
      </c>
      <c r="I10" s="127">
        <f>I12+I38+I51</f>
        <v>65707665</v>
      </c>
      <c r="J10" s="127">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46" t="s">
        <v>76</v>
      </c>
      <c r="D11" s="147"/>
      <c r="E11" s="147"/>
      <c r="F11" s="147"/>
      <c r="G11" s="147"/>
      <c r="H11" s="147"/>
      <c r="I11" s="147"/>
      <c r="J11" s="147"/>
      <c r="K11" s="147"/>
      <c r="L11" s="147"/>
      <c r="M11" s="147"/>
      <c r="N11" s="148"/>
      <c r="O11" s="62"/>
      <c r="P11" s="42"/>
    </row>
    <row r="12" spans="3:17" ht="17.25" customHeight="1" thickBot="1" x14ac:dyDescent="0.3">
      <c r="C12" s="143" t="s">
        <v>68</v>
      </c>
      <c r="D12" s="145"/>
      <c r="E12" s="72">
        <f>E13+E20+E33</f>
        <v>50641900</v>
      </c>
      <c r="F12" s="72">
        <f t="shared" ref="F12:N12" si="1">F13+F20+F33</f>
        <v>0</v>
      </c>
      <c r="G12" s="72">
        <f t="shared" si="1"/>
        <v>56549370</v>
      </c>
      <c r="H12" s="72">
        <f t="shared" si="1"/>
        <v>0</v>
      </c>
      <c r="I12" s="72">
        <f t="shared" si="1"/>
        <v>61107665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129">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128">
        <v>0</v>
      </c>
      <c r="I15" s="131">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128">
        <v>0</v>
      </c>
      <c r="I16" s="132">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128">
        <v>0</v>
      </c>
      <c r="I17" s="131">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128">
        <v>0</v>
      </c>
      <c r="I18" s="131">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128">
        <v>0</v>
      </c>
      <c r="I19" s="130">
        <v>0</v>
      </c>
      <c r="J19" s="77">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14700000</v>
      </c>
      <c r="J20" s="74">
        <f t="shared" ref="J20:N20" si="4">J21+J22+J23+J24+J25+J26+J27+J28+J29+J30+J32</f>
        <v>0</v>
      </c>
      <c r="K20" s="74">
        <f t="shared" si="4"/>
        <v>6000000</v>
      </c>
      <c r="L20" s="74">
        <f t="shared" si="4"/>
        <v>0</v>
      </c>
      <c r="M20" s="74">
        <f t="shared" si="4"/>
        <v>6300000</v>
      </c>
      <c r="N20" s="74">
        <f t="shared" si="4"/>
        <v>0</v>
      </c>
      <c r="O20" s="63"/>
      <c r="P20" s="43"/>
    </row>
    <row r="21" spans="3:16" ht="240.75" customHeight="1" x14ac:dyDescent="0.25">
      <c r="C21" s="82" t="s">
        <v>37</v>
      </c>
      <c r="D21" s="6" t="s">
        <v>82</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250000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800000</v>
      </c>
      <c r="J24" s="84">
        <v>0</v>
      </c>
      <c r="K24" s="87">
        <v>500000</v>
      </c>
      <c r="L24" s="87">
        <v>0</v>
      </c>
      <c r="M24" s="87">
        <v>500000</v>
      </c>
      <c r="N24" s="85">
        <v>0</v>
      </c>
      <c r="O24" s="64"/>
      <c r="P24" s="45"/>
    </row>
    <row r="25" spans="3:16" ht="45" x14ac:dyDescent="0.25">
      <c r="C25" s="79" t="s">
        <v>41</v>
      </c>
      <c r="D25" s="2" t="s">
        <v>94</v>
      </c>
      <c r="E25" s="83">
        <v>5600000</v>
      </c>
      <c r="F25" s="83">
        <v>0</v>
      </c>
      <c r="G25" s="86">
        <v>9130540</v>
      </c>
      <c r="H25" s="84">
        <v>0</v>
      </c>
      <c r="I25" s="87">
        <v>5800000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86</v>
      </c>
      <c r="E27" s="83">
        <v>2600000</v>
      </c>
      <c r="F27" s="83">
        <v>0</v>
      </c>
      <c r="G27" s="86">
        <v>2461380</v>
      </c>
      <c r="H27" s="84">
        <v>0</v>
      </c>
      <c r="I27" s="87">
        <v>2400000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250000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200000</v>
      </c>
      <c r="J29" s="84">
        <v>0</v>
      </c>
      <c r="K29" s="87">
        <v>100000</v>
      </c>
      <c r="L29" s="87">
        <v>0</v>
      </c>
      <c r="M29" s="87">
        <v>100000</v>
      </c>
      <c r="N29" s="85">
        <v>0</v>
      </c>
      <c r="O29" s="64"/>
      <c r="P29" s="45"/>
    </row>
    <row r="30" spans="3:16" ht="32.25" customHeight="1" x14ac:dyDescent="0.25">
      <c r="C30" s="81" t="s">
        <v>46</v>
      </c>
      <c r="D30" s="5" t="s">
        <v>12</v>
      </c>
      <c r="E30" s="90">
        <v>2300000</v>
      </c>
      <c r="F30" s="90">
        <v>0</v>
      </c>
      <c r="G30" s="86">
        <v>4200000</v>
      </c>
      <c r="H30" s="87">
        <v>0</v>
      </c>
      <c r="I30" s="89">
        <v>3100000</v>
      </c>
      <c r="J30" s="91">
        <v>0</v>
      </c>
      <c r="K30" s="89">
        <v>1290000</v>
      </c>
      <c r="L30" s="89">
        <v>0</v>
      </c>
      <c r="M30" s="89">
        <v>1290000</v>
      </c>
      <c r="N30" s="93">
        <v>0</v>
      </c>
      <c r="O30" s="64"/>
      <c r="P30" s="45"/>
    </row>
    <row r="31" spans="3:16" ht="32.25" customHeight="1" x14ac:dyDescent="0.25">
      <c r="C31" s="113" t="s">
        <v>87</v>
      </c>
      <c r="D31" s="2" t="s">
        <v>88</v>
      </c>
      <c r="E31" s="86">
        <v>1000000</v>
      </c>
      <c r="F31" s="86"/>
      <c r="G31" s="86">
        <v>0</v>
      </c>
      <c r="H31" s="87"/>
      <c r="I31" s="87"/>
      <c r="J31" s="87"/>
      <c r="K31" s="87"/>
      <c r="L31" s="87"/>
      <c r="M31" s="87"/>
      <c r="N31" s="112"/>
      <c r="O31" s="64"/>
      <c r="P31" s="45"/>
    </row>
    <row r="32" spans="3:16" ht="134.25" customHeight="1" x14ac:dyDescent="0.25">
      <c r="C32" s="113" t="s">
        <v>91</v>
      </c>
      <c r="D32" s="2" t="s">
        <v>92</v>
      </c>
      <c r="E32" s="86">
        <v>0</v>
      </c>
      <c r="F32" s="86"/>
      <c r="G32" s="86">
        <v>2800000</v>
      </c>
      <c r="H32" s="87"/>
      <c r="I32" s="87">
        <v>1840000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1592335</v>
      </c>
      <c r="K36" s="89">
        <v>0</v>
      </c>
      <c r="L36" s="89">
        <v>1100150</v>
      </c>
      <c r="M36" s="89">
        <v>0</v>
      </c>
      <c r="N36" s="94">
        <v>1000000</v>
      </c>
      <c r="O36" s="64"/>
      <c r="P36" s="45"/>
    </row>
    <row r="37" spans="3:17" ht="35.25" customHeight="1" thickBot="1" x14ac:dyDescent="0.3">
      <c r="C37" s="146" t="s">
        <v>77</v>
      </c>
      <c r="D37" s="147"/>
      <c r="E37" s="147"/>
      <c r="F37" s="147"/>
      <c r="G37" s="147"/>
      <c r="H37" s="147"/>
      <c r="I37" s="147"/>
      <c r="J37" s="147"/>
      <c r="K37" s="147"/>
      <c r="L37" s="147"/>
      <c r="M37" s="147"/>
      <c r="N37" s="148"/>
      <c r="O37" s="62"/>
      <c r="P37" s="42"/>
    </row>
    <row r="38" spans="3:17" ht="16.5" thickBot="1" x14ac:dyDescent="0.3">
      <c r="C38" s="143" t="s">
        <v>69</v>
      </c>
      <c r="D38" s="144"/>
      <c r="E38" s="22">
        <f>E39+E47</f>
        <v>2500000</v>
      </c>
      <c r="F38" s="22">
        <f t="shared" ref="F38:N38" si="6">F39+F47</f>
        <v>0</v>
      </c>
      <c r="G38" s="22">
        <f t="shared" si="6"/>
        <v>2000000</v>
      </c>
      <c r="H38" s="22">
        <f t="shared" si="6"/>
        <v>3250000</v>
      </c>
      <c r="I38" s="123">
        <f t="shared" si="6"/>
        <v>2000000</v>
      </c>
      <c r="J38" s="123">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123">
        <f t="shared" si="7"/>
        <v>2000000</v>
      </c>
      <c r="J39" s="123">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24">
        <f t="shared" si="8"/>
        <v>0</v>
      </c>
      <c r="J47" s="124">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46" t="s">
        <v>70</v>
      </c>
      <c r="D50" s="147"/>
      <c r="E50" s="147"/>
      <c r="F50" s="147"/>
      <c r="G50" s="147"/>
      <c r="H50" s="147"/>
      <c r="I50" s="147"/>
      <c r="J50" s="147"/>
      <c r="K50" s="147"/>
      <c r="L50" s="147"/>
      <c r="M50" s="147"/>
      <c r="N50" s="148"/>
      <c r="O50" s="62"/>
      <c r="P50" s="42"/>
    </row>
    <row r="51" spans="3:16" ht="16.5" thickBot="1" x14ac:dyDescent="0.3">
      <c r="C51" s="143" t="s">
        <v>71</v>
      </c>
      <c r="D51" s="144"/>
      <c r="E51" s="22">
        <f>E52</f>
        <v>3000000</v>
      </c>
      <c r="F51" s="22">
        <f t="shared" ref="F51:N51" si="9">F52</f>
        <v>0</v>
      </c>
      <c r="G51" s="22">
        <f t="shared" si="9"/>
        <v>2000000</v>
      </c>
      <c r="H51" s="22">
        <f t="shared" si="9"/>
        <v>0</v>
      </c>
      <c r="I51" s="123">
        <f t="shared" si="9"/>
        <v>2600000</v>
      </c>
      <c r="J51" s="123">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123">
        <f t="shared" si="10"/>
        <v>2600000</v>
      </c>
      <c r="J52" s="123">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83</v>
      </c>
      <c r="E53" s="13">
        <v>102900</v>
      </c>
      <c r="F53" s="13"/>
      <c r="G53" s="13">
        <v>62000</v>
      </c>
      <c r="H53" s="104"/>
      <c r="I53" s="100">
        <v>112000</v>
      </c>
      <c r="J53" s="100"/>
      <c r="K53" s="100">
        <v>121800</v>
      </c>
      <c r="L53" s="100"/>
      <c r="M53" s="100">
        <v>128000</v>
      </c>
      <c r="N53" s="101"/>
      <c r="O53" s="67"/>
      <c r="P53" s="50"/>
    </row>
    <row r="54" spans="3:16" ht="148.5" customHeight="1" x14ac:dyDescent="0.25">
      <c r="C54" s="92" t="s">
        <v>65</v>
      </c>
      <c r="D54" s="4" t="s">
        <v>89</v>
      </c>
      <c r="E54" s="11">
        <v>475950</v>
      </c>
      <c r="F54" s="14"/>
      <c r="G54" s="11">
        <v>1080000</v>
      </c>
      <c r="H54" s="102"/>
      <c r="I54" s="102">
        <v>1124000</v>
      </c>
      <c r="J54" s="102"/>
      <c r="K54" s="102">
        <v>584100</v>
      </c>
      <c r="L54" s="102"/>
      <c r="M54" s="102">
        <v>613300</v>
      </c>
      <c r="N54" s="103"/>
      <c r="O54" s="67"/>
      <c r="P54" s="50"/>
    </row>
    <row r="55" spans="3:16" ht="360" x14ac:dyDescent="0.25">
      <c r="C55" s="82" t="s">
        <v>66</v>
      </c>
      <c r="D55" s="4" t="s">
        <v>84</v>
      </c>
      <c r="E55" s="11">
        <v>855150</v>
      </c>
      <c r="F55" s="14"/>
      <c r="G55" s="11">
        <v>84000</v>
      </c>
      <c r="H55" s="102"/>
      <c r="I55" s="102">
        <v>284000</v>
      </c>
      <c r="J55" s="102"/>
      <c r="K55" s="102">
        <v>1064000</v>
      </c>
      <c r="L55" s="102"/>
      <c r="M55" s="102">
        <v>1117200</v>
      </c>
      <c r="N55" s="103"/>
      <c r="O55" s="67"/>
      <c r="P55" s="50"/>
    </row>
    <row r="56" spans="3:16" ht="386.25" customHeight="1" thickBot="1" x14ac:dyDescent="0.3">
      <c r="C56" s="116" t="s">
        <v>67</v>
      </c>
      <c r="D56" s="118" t="s">
        <v>85</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125"/>
      <c r="J57" s="125"/>
      <c r="K57" s="31"/>
      <c r="L57" s="31"/>
      <c r="M57" s="31"/>
      <c r="N57" s="32"/>
      <c r="O57" s="53"/>
      <c r="P57" s="51"/>
    </row>
    <row r="58" spans="3:16" x14ac:dyDescent="0.25">
      <c r="D58" s="3"/>
      <c r="E58" s="1"/>
      <c r="F58" s="1"/>
      <c r="G58" s="1"/>
      <c r="O58" s="53"/>
    </row>
    <row r="59" spans="3:16" ht="18.75" x14ac:dyDescent="0.3">
      <c r="D59" s="133" t="s">
        <v>90</v>
      </c>
      <c r="E59" s="133"/>
      <c r="F59" s="133"/>
      <c r="G59" s="133"/>
      <c r="H59" s="133"/>
      <c r="I59" s="133"/>
      <c r="J59" s="133"/>
      <c r="K59" s="133"/>
      <c r="L59" s="133"/>
      <c r="M59" s="133"/>
      <c r="N59" s="133"/>
      <c r="O59" s="69"/>
      <c r="P59" s="35"/>
    </row>
    <row r="60" spans="3:16" x14ac:dyDescent="0.25">
      <c r="D60" s="1"/>
      <c r="E60" s="1"/>
      <c r="F60" s="1"/>
      <c r="G60" s="1"/>
      <c r="O60" s="53"/>
    </row>
    <row r="61" spans="3:16" x14ac:dyDescent="0.2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2024-08-14T12:09:01Z</cp:lastPrinted>
  <dcterms:created xsi:type="dcterms:W3CDTF">2021-11-22T09:44:53Z</dcterms:created>
  <dcterms:modified xsi:type="dcterms:W3CDTF">2024-08-29T10:57:49Z</dcterms:modified>
</cp:coreProperties>
</file>