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0730" windowHeight="11760"/>
  </bookViews>
  <sheets>
    <sheet name="Лист1" sheetId="1" r:id="rId1"/>
    <sheet name="Лист2" sheetId="2" r:id="rId2"/>
    <sheet name="Лист3" sheetId="3" r:id="rId3"/>
    <sheet name="Лист4" sheetId="4" r:id="rId4"/>
  </sheets>
  <definedNames>
    <definedName name="_xlnm.Print_Area" localSheetId="0">Лист1!$A$1:$AD$57</definedName>
  </definedNames>
  <calcPr calcId="125725"/>
</workbook>
</file>

<file path=xl/calcChain.xml><?xml version="1.0" encoding="utf-8"?>
<calcChain xmlns="http://schemas.openxmlformats.org/spreadsheetml/2006/main">
  <c r="D49" i="1"/>
  <c r="C49"/>
  <c r="H50"/>
  <c r="AD50"/>
  <c r="AC50"/>
  <c r="AB50"/>
  <c r="AA50"/>
  <c r="Z50"/>
  <c r="Y50"/>
  <c r="X50"/>
  <c r="W50"/>
  <c r="V50"/>
  <c r="U50"/>
  <c r="T50"/>
  <c r="S50"/>
  <c r="R50"/>
  <c r="Q50"/>
  <c r="P50"/>
  <c r="O50"/>
  <c r="N50"/>
  <c r="M50"/>
  <c r="L50"/>
  <c r="K50"/>
  <c r="J50"/>
  <c r="I50"/>
  <c r="G50"/>
  <c r="F50"/>
  <c r="E50"/>
  <c r="C48"/>
  <c r="D39" l="1"/>
  <c r="C38"/>
  <c r="D38"/>
  <c r="D37"/>
  <c r="C37"/>
  <c r="E40" l="1"/>
  <c r="F40"/>
  <c r="G40"/>
  <c r="H40"/>
  <c r="I40"/>
  <c r="J40"/>
  <c r="K40"/>
  <c r="L40"/>
  <c r="M40"/>
  <c r="N40"/>
  <c r="O40"/>
  <c r="P40"/>
  <c r="Q40"/>
  <c r="R40"/>
  <c r="S40"/>
  <c r="T40"/>
  <c r="U40"/>
  <c r="V40"/>
  <c r="W40"/>
  <c r="X40"/>
  <c r="Y40"/>
  <c r="Z40"/>
  <c r="AA40"/>
  <c r="AB40"/>
  <c r="AC40"/>
  <c r="AD40"/>
  <c r="C39"/>
  <c r="C23" l="1"/>
  <c r="D23"/>
  <c r="D48"/>
  <c r="D47"/>
  <c r="C43"/>
  <c r="D43"/>
  <c r="D17" l="1"/>
  <c r="D18"/>
  <c r="D19"/>
  <c r="D20"/>
  <c r="D21"/>
  <c r="D22"/>
  <c r="D24"/>
  <c r="D25"/>
  <c r="D26"/>
  <c r="D27"/>
  <c r="D28"/>
  <c r="D29"/>
  <c r="D30"/>
  <c r="D31"/>
  <c r="D32"/>
  <c r="D33"/>
  <c r="D34"/>
  <c r="D35"/>
  <c r="D36"/>
  <c r="C17"/>
  <c r="D40" l="1"/>
  <c r="C18"/>
  <c r="C19"/>
  <c r="C20"/>
  <c r="G51"/>
  <c r="U51"/>
  <c r="S51"/>
  <c r="Q51"/>
  <c r="O51"/>
  <c r="M51"/>
  <c r="C28"/>
  <c r="C46"/>
  <c r="C45"/>
  <c r="C44"/>
  <c r="C35"/>
  <c r="C34"/>
  <c r="C33"/>
  <c r="C32"/>
  <c r="C31"/>
  <c r="C30"/>
  <c r="C29"/>
  <c r="C27"/>
  <c r="C26"/>
  <c r="C25"/>
  <c r="C24"/>
  <c r="C22"/>
  <c r="C21"/>
  <c r="AD51"/>
  <c r="AC51"/>
  <c r="AB51"/>
  <c r="AA51"/>
  <c r="N51"/>
  <c r="L51"/>
  <c r="J51"/>
  <c r="I51"/>
  <c r="F51"/>
  <c r="D44"/>
  <c r="D45"/>
  <c r="D46"/>
  <c r="P51"/>
  <c r="E51"/>
  <c r="H51"/>
  <c r="K51"/>
  <c r="X51"/>
  <c r="Y51"/>
  <c r="Z51"/>
  <c r="W51"/>
  <c r="V51"/>
  <c r="R51"/>
  <c r="T51"/>
  <c r="C50" l="1"/>
  <c r="D50"/>
  <c r="D51" s="1"/>
  <c r="C40"/>
  <c r="C51" l="1"/>
</calcChain>
</file>

<file path=xl/sharedStrings.xml><?xml version="1.0" encoding="utf-8"?>
<sst xmlns="http://schemas.openxmlformats.org/spreadsheetml/2006/main" count="78" uniqueCount="74">
  <si>
    <t>№</t>
  </si>
  <si>
    <t xml:space="preserve"> К-сть груп</t>
  </si>
  <si>
    <t>В   них дітей</t>
  </si>
  <si>
    <t>К-сть санаторних груп</t>
  </si>
  <si>
    <t>К-сть спецгруп</t>
  </si>
  <si>
    <t>К-сть різновікових груп</t>
  </si>
  <si>
    <t>К-сть черг.</t>
  </si>
  <si>
    <t>К-сть вікових груп та в них  дітей</t>
  </si>
  <si>
    <t>1,5 годин</t>
  </si>
  <si>
    <t>3 години</t>
  </si>
  <si>
    <t>4 р.</t>
  </si>
  <si>
    <t>5р.</t>
  </si>
  <si>
    <t>6р.</t>
  </si>
  <si>
    <t>Звичайні</t>
  </si>
  <si>
    <t>Всього комунальної власності</t>
  </si>
  <si>
    <t>1-2 р.</t>
  </si>
  <si>
    <t>2-3 р.</t>
  </si>
  <si>
    <t>3-4 р.</t>
  </si>
  <si>
    <t>4-5 р.</t>
  </si>
  <si>
    <t>ТОВ з обмеженою відповідальністю "Заклад дошкільної освіти "Фокус-Покус"</t>
  </si>
  <si>
    <t>К-сть  інклюзивних груп</t>
  </si>
  <si>
    <t>К-сть прогулянкових гр.</t>
  </si>
  <si>
    <t xml:space="preserve">     </t>
  </si>
  <si>
    <t>Логопед.</t>
  </si>
  <si>
    <t>Інкюзив.</t>
  </si>
  <si>
    <t>ФОП Корнієнко Федір Якович</t>
  </si>
  <si>
    <t>назва ЗДО</t>
  </si>
  <si>
    <t>"Барвінок"</t>
  </si>
  <si>
    <t xml:space="preserve"> </t>
  </si>
  <si>
    <t>Санатор.</t>
  </si>
  <si>
    <t>К-сть логопед. груп</t>
  </si>
  <si>
    <t>Міський голова</t>
  </si>
  <si>
    <t>Ігор САПОЖКО</t>
  </si>
  <si>
    <t>3-6(7) років (Заг. к-сть дітей)</t>
  </si>
  <si>
    <t>5-6 (7)р.</t>
  </si>
  <si>
    <t>груп</t>
  </si>
  <si>
    <t>К-сть дітей,  яким на 01.09.2021 р. виповнилось:</t>
  </si>
  <si>
    <t>ПЗДО "Босоніж по траві"                        с. Княжичі</t>
  </si>
  <si>
    <t>Іншої форми власності</t>
  </si>
  <si>
    <t>Продовження додатка 2</t>
  </si>
  <si>
    <t>Перспектива відкриття груп, напрямок</t>
  </si>
  <si>
    <t>"Країна дитинства"             с. Требухів</t>
  </si>
  <si>
    <t>"Віночок"</t>
  </si>
  <si>
    <t>"Джерельце"</t>
  </si>
  <si>
    <t>"Золота рибка"</t>
  </si>
  <si>
    <t>"Золотий ключик"</t>
  </si>
  <si>
    <t>"Зірочка"</t>
  </si>
  <si>
    <t>"Казка"</t>
  </si>
  <si>
    <t>"Калинка"</t>
  </si>
  <si>
    <t>"Капітошка"</t>
  </si>
  <si>
    <t>"Ластівка"</t>
  </si>
  <si>
    <t>"Лісова казка"</t>
  </si>
  <si>
    <t>"Малятко"</t>
  </si>
  <si>
    <t>"Ромашка"</t>
  </si>
  <si>
    <t>"Сонечко"</t>
  </si>
  <si>
    <t>"Теремки"</t>
  </si>
  <si>
    <t>"Теремок"</t>
  </si>
  <si>
    <t>"Червоні вітрила"</t>
  </si>
  <si>
    <t>"Ялинка"</t>
  </si>
  <si>
    <t>"Перлинка"</t>
  </si>
  <si>
    <t>"Оленка"</t>
  </si>
  <si>
    <t>"Центр корекції та розвитку дитини "Сіалія"</t>
  </si>
  <si>
    <t>ТОВ з обмеженою відповідальністю "СПІК ІНГЛИШ"</t>
  </si>
  <si>
    <t>ТОВ з обмеженою відповідальністю "Клуб щасливої родини "Слоненятко Сонечко"</t>
  </si>
  <si>
    <t>ТОВ "ДНЗ "Дивомісто"</t>
  </si>
  <si>
    <t>Всього іншої форми власності</t>
  </si>
  <si>
    <t>Всього по Броварській МТГ</t>
  </si>
  <si>
    <t>"Вишенька"            с. Княжичі</t>
  </si>
  <si>
    <t>Центр розвитку дитини БНВО</t>
  </si>
  <si>
    <t xml:space="preserve">Додаток 2 </t>
  </si>
  <si>
    <t>до рішення виконавчого комітету Броварської міської ради</t>
  </si>
  <si>
    <t xml:space="preserve"> на 2021/2022 навчальний рік</t>
  </si>
  <si>
    <t>Мережа закладів дошкільної освіти Броварської міської територіальної громади</t>
  </si>
  <si>
    <t xml:space="preserve"> Броварського району Київської області від 14.09.2021 року № 723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</si>
</sst>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</font>
    <font>
      <sz val="9"/>
      <color indexed="8"/>
      <name val="Calibri"/>
      <family val="2"/>
      <charset val="204"/>
    </font>
    <font>
      <sz val="8"/>
      <color indexed="8"/>
      <name val="Calibri"/>
      <family val="2"/>
      <charset val="204"/>
    </font>
    <font>
      <sz val="9"/>
      <name val="Calibri"/>
      <family val="2"/>
      <charset val="204"/>
    </font>
    <font>
      <b/>
      <sz val="12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i/>
      <sz val="6"/>
      <name val="Times New Roman"/>
      <family val="1"/>
      <charset val="204"/>
    </font>
    <font>
      <sz val="12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3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2" fillId="0" borderId="0" xfId="0" applyFont="1" applyAlignment="1">
      <alignment horizontal="right" wrapText="1" indent="1"/>
    </xf>
    <xf numFmtId="0" fontId="2" fillId="0" borderId="0" xfId="0" applyFont="1" applyAlignment="1">
      <alignment horizontal="right" indent="1"/>
    </xf>
    <xf numFmtId="0" fontId="2" fillId="0" borderId="0" xfId="0" applyFont="1"/>
    <xf numFmtId="0" fontId="2" fillId="0" borderId="1" xfId="0" applyFont="1" applyBorder="1"/>
    <xf numFmtId="0" fontId="2" fillId="0" borderId="2" xfId="0" applyFont="1" applyBorder="1"/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top"/>
    </xf>
    <xf numFmtId="0" fontId="2" fillId="0" borderId="0" xfId="0" applyFont="1" applyAlignment="1">
      <alignment wrapText="1"/>
    </xf>
    <xf numFmtId="0" fontId="2" fillId="0" borderId="0" xfId="0" applyFont="1" applyBorder="1" applyAlignment="1">
      <alignment horizontal="right" indent="1"/>
    </xf>
    <xf numFmtId="0" fontId="3" fillId="0" borderId="0" xfId="0" applyFont="1"/>
    <xf numFmtId="0" fontId="2" fillId="0" borderId="5" xfId="0" applyFont="1" applyBorder="1"/>
    <xf numFmtId="0" fontId="2" fillId="2" borderId="0" xfId="0" applyFont="1" applyFill="1"/>
    <xf numFmtId="0" fontId="2" fillId="3" borderId="0" xfId="0" applyFont="1" applyFill="1"/>
    <xf numFmtId="0" fontId="2" fillId="4" borderId="0" xfId="0" applyFont="1" applyFill="1"/>
    <xf numFmtId="0" fontId="2" fillId="3" borderId="0" xfId="0" applyFont="1" applyFill="1" applyAlignment="1">
      <alignment vertical="center" wrapText="1"/>
    </xf>
    <xf numFmtId="0" fontId="2" fillId="3" borderId="3" xfId="0" applyFont="1" applyFill="1" applyBorder="1"/>
    <xf numFmtId="0" fontId="4" fillId="0" borderId="0" xfId="0" applyFont="1"/>
    <xf numFmtId="0" fontId="5" fillId="0" borderId="0" xfId="0" applyFont="1" applyAlignment="1"/>
    <xf numFmtId="0" fontId="2" fillId="0" borderId="0" xfId="0" applyFont="1" applyBorder="1" applyAlignment="1">
      <alignment vertical="center" wrapText="1"/>
    </xf>
    <xf numFmtId="0" fontId="6" fillId="0" borderId="0" xfId="0" applyFont="1" applyBorder="1" applyAlignment="1">
      <alignment vertical="top" wrapText="1"/>
    </xf>
    <xf numFmtId="0" fontId="6" fillId="0" borderId="4" xfId="0" applyFont="1" applyBorder="1" applyAlignment="1">
      <alignment horizontal="left" wrapText="1"/>
    </xf>
    <xf numFmtId="0" fontId="6" fillId="3" borderId="4" xfId="0" applyFont="1" applyFill="1" applyBorder="1" applyAlignment="1">
      <alignment horizontal="left" wrapText="1"/>
    </xf>
    <xf numFmtId="0" fontId="6" fillId="0" borderId="4" xfId="0" applyFont="1" applyBorder="1" applyAlignment="1">
      <alignment wrapText="1"/>
    </xf>
    <xf numFmtId="0" fontId="7" fillId="3" borderId="4" xfId="0" applyFont="1" applyFill="1" applyBorder="1" applyAlignment="1">
      <alignment horizontal="left" vertical="center" wrapText="1"/>
    </xf>
    <xf numFmtId="0" fontId="8" fillId="0" borderId="0" xfId="0" applyFont="1"/>
    <xf numFmtId="0" fontId="6" fillId="3" borderId="4" xfId="0" applyFont="1" applyFill="1" applyBorder="1" applyAlignment="1">
      <alignment horizontal="center" vertical="center" wrapText="1"/>
    </xf>
    <xf numFmtId="17" fontId="6" fillId="3" borderId="4" xfId="0" applyNumberFormat="1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17" fontId="6" fillId="3" borderId="4" xfId="0" applyNumberFormat="1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left" vertical="center" wrapText="1"/>
    </xf>
    <xf numFmtId="0" fontId="7" fillId="3" borderId="4" xfId="0" applyFont="1" applyFill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0" xfId="0" applyFont="1" applyBorder="1" applyAlignment="1">
      <alignment vertical="top" wrapText="1"/>
    </xf>
    <xf numFmtId="0" fontId="6" fillId="0" borderId="13" xfId="0" applyFont="1" applyBorder="1" applyAlignment="1">
      <alignment horizontal="left"/>
    </xf>
    <xf numFmtId="0" fontId="6" fillId="0" borderId="14" xfId="0" applyFont="1" applyBorder="1" applyAlignment="1">
      <alignment horizontal="left" wrapText="1"/>
    </xf>
    <xf numFmtId="0" fontId="6" fillId="3" borderId="19" xfId="0" applyFont="1" applyFill="1" applyBorder="1"/>
    <xf numFmtId="0" fontId="6" fillId="0" borderId="19" xfId="0" applyFont="1" applyBorder="1"/>
    <xf numFmtId="0" fontId="6" fillId="3" borderId="19" xfId="0" applyFont="1" applyFill="1" applyBorder="1" applyAlignment="1">
      <alignment wrapText="1"/>
    </xf>
    <xf numFmtId="0" fontId="6" fillId="0" borderId="18" xfId="0" applyFont="1" applyBorder="1"/>
    <xf numFmtId="0" fontId="6" fillId="0" borderId="20" xfId="0" applyFont="1" applyBorder="1"/>
    <xf numFmtId="0" fontId="6" fillId="0" borderId="21" xfId="0" applyFont="1" applyBorder="1" applyAlignment="1">
      <alignment wrapText="1"/>
    </xf>
    <xf numFmtId="0" fontId="6" fillId="0" borderId="22" xfId="0" applyFont="1" applyBorder="1"/>
    <xf numFmtId="0" fontId="7" fillId="3" borderId="18" xfId="0" applyFont="1" applyFill="1" applyBorder="1" applyAlignment="1">
      <alignment horizontal="right" vertical="center" wrapText="1"/>
    </xf>
    <xf numFmtId="0" fontId="6" fillId="3" borderId="19" xfId="0" applyFont="1" applyFill="1" applyBorder="1" applyAlignment="1">
      <alignment horizontal="center" vertical="center" wrapText="1"/>
    </xf>
    <xf numFmtId="0" fontId="7" fillId="0" borderId="18" xfId="0" applyFont="1" applyBorder="1" applyAlignment="1">
      <alignment horizontal="right" vertical="center"/>
    </xf>
    <xf numFmtId="0" fontId="6" fillId="0" borderId="19" xfId="0" applyFont="1" applyBorder="1" applyAlignment="1">
      <alignment horizontal="center" vertical="center"/>
    </xf>
    <xf numFmtId="0" fontId="7" fillId="3" borderId="18" xfId="0" applyFont="1" applyFill="1" applyBorder="1" applyAlignment="1">
      <alignment horizontal="right" vertical="center"/>
    </xf>
    <xf numFmtId="0" fontId="6" fillId="3" borderId="19" xfId="0" applyFont="1" applyFill="1" applyBorder="1" applyAlignment="1">
      <alignment horizontal="center" vertical="center"/>
    </xf>
    <xf numFmtId="0" fontId="6" fillId="5" borderId="20" xfId="0" applyFont="1" applyFill="1" applyBorder="1" applyAlignment="1">
      <alignment vertical="top" wrapText="1"/>
    </xf>
    <xf numFmtId="0" fontId="7" fillId="5" borderId="21" xfId="0" applyFont="1" applyFill="1" applyBorder="1" applyAlignment="1">
      <alignment horizontal="center" vertical="center" wrapText="1"/>
    </xf>
    <xf numFmtId="0" fontId="6" fillId="5" borderId="21" xfId="0" applyFont="1" applyFill="1" applyBorder="1" applyAlignment="1">
      <alignment horizontal="center" vertical="center"/>
    </xf>
    <xf numFmtId="0" fontId="6" fillId="5" borderId="22" xfId="0" applyFont="1" applyFill="1" applyBorder="1" applyAlignment="1">
      <alignment horizontal="center" vertical="center"/>
    </xf>
    <xf numFmtId="0" fontId="2" fillId="0" borderId="0" xfId="0" applyFont="1" applyBorder="1"/>
    <xf numFmtId="0" fontId="11" fillId="0" borderId="4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7" fillId="0" borderId="15" xfId="0" applyFont="1" applyBorder="1" applyAlignment="1">
      <alignment vertical="top" wrapText="1"/>
    </xf>
    <xf numFmtId="0" fontId="7" fillId="0" borderId="16" xfId="0" applyFont="1" applyBorder="1" applyAlignment="1">
      <alignment vertical="top" wrapText="1"/>
    </xf>
    <xf numFmtId="0" fontId="6" fillId="0" borderId="21" xfId="0" applyFont="1" applyBorder="1" applyAlignment="1">
      <alignment horizontal="center" vertical="center"/>
    </xf>
    <xf numFmtId="0" fontId="6" fillId="3" borderId="18" xfId="0" applyFont="1" applyFill="1" applyBorder="1" applyAlignment="1">
      <alignment horizontal="center" vertical="top"/>
    </xf>
    <xf numFmtId="0" fontId="6" fillId="0" borderId="18" xfId="0" applyFont="1" applyBorder="1" applyAlignment="1">
      <alignment horizontal="center" vertical="top"/>
    </xf>
    <xf numFmtId="0" fontId="6" fillId="3" borderId="18" xfId="0" applyFont="1" applyFill="1" applyBorder="1" applyAlignment="1">
      <alignment horizontal="center" vertical="top" wrapText="1"/>
    </xf>
    <xf numFmtId="0" fontId="12" fillId="0" borderId="0" xfId="0" applyFont="1" applyAlignment="1"/>
    <xf numFmtId="0" fontId="12" fillId="0" borderId="0" xfId="0" applyFont="1" applyAlignment="1">
      <alignment horizontal="center"/>
    </xf>
    <xf numFmtId="0" fontId="5" fillId="0" borderId="0" xfId="0" applyFont="1" applyBorder="1" applyAlignment="1">
      <alignment horizontal="left" wrapText="1"/>
    </xf>
    <xf numFmtId="0" fontId="7" fillId="0" borderId="24" xfId="0" applyFont="1" applyBorder="1" applyAlignment="1">
      <alignment vertical="center" textRotation="90" wrapText="1"/>
    </xf>
    <xf numFmtId="0" fontId="7" fillId="0" borderId="7" xfId="0" applyFont="1" applyBorder="1" applyAlignment="1">
      <alignment vertical="center" textRotation="90" wrapText="1"/>
    </xf>
    <xf numFmtId="0" fontId="7" fillId="0" borderId="8" xfId="0" applyFont="1" applyBorder="1" applyAlignment="1">
      <alignment vertical="center" textRotation="90" wrapText="1"/>
    </xf>
    <xf numFmtId="16" fontId="7" fillId="0" borderId="6" xfId="0" applyNumberFormat="1" applyFont="1" applyBorder="1" applyAlignment="1">
      <alignment horizontal="center" vertical="center" textRotation="90" wrapText="1"/>
    </xf>
    <xf numFmtId="16" fontId="7" fillId="0" borderId="7" xfId="0" applyNumberFormat="1" applyFont="1" applyBorder="1" applyAlignment="1">
      <alignment horizontal="center" vertical="center" textRotation="90" wrapText="1"/>
    </xf>
    <xf numFmtId="16" fontId="7" fillId="0" borderId="8" xfId="0" applyNumberFormat="1" applyFont="1" applyBorder="1" applyAlignment="1">
      <alignment horizontal="center" vertical="center" textRotation="90" wrapText="1"/>
    </xf>
    <xf numFmtId="0" fontId="7" fillId="0" borderId="6" xfId="0" applyFont="1" applyBorder="1" applyAlignment="1">
      <alignment vertical="center" textRotation="90" wrapText="1"/>
    </xf>
    <xf numFmtId="0" fontId="7" fillId="0" borderId="25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textRotation="90" wrapText="1"/>
    </xf>
    <xf numFmtId="0" fontId="7" fillId="0" borderId="7" xfId="0" applyFont="1" applyBorder="1" applyAlignment="1">
      <alignment horizontal="center" vertical="center" textRotation="90" wrapText="1"/>
    </xf>
    <xf numFmtId="0" fontId="7" fillId="0" borderId="8" xfId="0" applyFont="1" applyBorder="1" applyAlignment="1">
      <alignment horizontal="center" vertical="center" textRotation="90" wrapText="1"/>
    </xf>
    <xf numFmtId="0" fontId="7" fillId="0" borderId="29" xfId="0" applyFont="1" applyBorder="1" applyAlignment="1">
      <alignment vertical="center" textRotation="90" wrapText="1"/>
    </xf>
    <xf numFmtId="0" fontId="7" fillId="0" borderId="30" xfId="0" applyFont="1" applyBorder="1" applyAlignment="1">
      <alignment vertical="center" textRotation="90" wrapText="1"/>
    </xf>
    <xf numFmtId="0" fontId="7" fillId="0" borderId="32" xfId="0" applyFont="1" applyBorder="1" applyAlignment="1">
      <alignment vertical="center" textRotation="90" wrapText="1"/>
    </xf>
    <xf numFmtId="0" fontId="8" fillId="0" borderId="0" xfId="0" applyFont="1" applyBorder="1" applyAlignment="1">
      <alignment vertical="top" wrapText="1"/>
    </xf>
    <xf numFmtId="0" fontId="9" fillId="0" borderId="0" xfId="0" applyFont="1" applyBorder="1" applyAlignment="1">
      <alignment horizontal="center" vertical="top" wrapText="1"/>
    </xf>
    <xf numFmtId="0" fontId="7" fillId="0" borderId="16" xfId="0" applyFont="1" applyBorder="1" applyAlignment="1">
      <alignment horizontal="center" vertical="top" wrapText="1"/>
    </xf>
    <xf numFmtId="0" fontId="7" fillId="0" borderId="17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7" fillId="0" borderId="6" xfId="0" applyFont="1" applyBorder="1" applyAlignment="1">
      <alignment vertical="center" textRotation="90"/>
    </xf>
    <xf numFmtId="0" fontId="7" fillId="0" borderId="7" xfId="0" applyFont="1" applyBorder="1" applyAlignment="1">
      <alignment vertical="center" textRotation="90"/>
    </xf>
    <xf numFmtId="0" fontId="7" fillId="0" borderId="8" xfId="0" applyFont="1" applyBorder="1" applyAlignment="1">
      <alignment vertical="center" textRotation="9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J60"/>
  <sheetViews>
    <sheetView tabSelected="1" view="pageBreakPreview" zoomScale="120" zoomScaleNormal="89" zoomScaleSheetLayoutView="120" workbookViewId="0">
      <selection activeCell="Q3" sqref="Q3:AD3"/>
    </sheetView>
  </sheetViews>
  <sheetFormatPr defaultRowHeight="15"/>
  <cols>
    <col min="1" max="1" width="2.7109375" customWidth="1"/>
    <col min="2" max="2" width="14.28515625" customWidth="1"/>
    <col min="3" max="3" width="3.42578125" customWidth="1"/>
    <col min="4" max="4" width="4.7109375" customWidth="1"/>
    <col min="5" max="7" width="3.5703125" customWidth="1"/>
    <col min="8" max="8" width="3.140625" customWidth="1"/>
    <col min="9" max="10" width="3.42578125" customWidth="1"/>
    <col min="11" max="11" width="3.28515625" customWidth="1"/>
    <col min="12" max="13" width="2.85546875" customWidth="1"/>
    <col min="14" max="14" width="3.140625" customWidth="1"/>
    <col min="15" max="15" width="3.7109375" customWidth="1"/>
    <col min="16" max="16" width="4.140625" customWidth="1"/>
    <col min="17" max="17" width="3.140625" customWidth="1"/>
    <col min="18" max="18" width="4.28515625" customWidth="1"/>
    <col min="19" max="19" width="3.42578125" customWidth="1"/>
    <col min="20" max="20" width="4.7109375" customWidth="1"/>
    <col min="21" max="21" width="3.5703125" customWidth="1"/>
    <col min="22" max="22" width="4" customWidth="1"/>
    <col min="23" max="23" width="5.85546875" customWidth="1"/>
    <col min="24" max="24" width="4.42578125" customWidth="1"/>
    <col min="25" max="25" width="4.7109375" customWidth="1"/>
    <col min="26" max="26" width="4.28515625" customWidth="1"/>
    <col min="27" max="27" width="3.42578125" customWidth="1"/>
    <col min="28" max="28" width="3.85546875" customWidth="1"/>
    <col min="29" max="29" width="3.140625" customWidth="1"/>
    <col min="30" max="30" width="3.28515625" customWidth="1"/>
  </cols>
  <sheetData>
    <row r="1" spans="1:36" s="1" customFormat="1" ht="12.75" customHeight="1">
      <c r="A1" s="20" t="s">
        <v>28</v>
      </c>
      <c r="B1" s="20"/>
      <c r="C1" s="20"/>
      <c r="D1" s="20"/>
      <c r="E1" s="20"/>
      <c r="F1" s="20"/>
      <c r="G1" s="35"/>
      <c r="H1" s="35"/>
      <c r="I1" s="35"/>
      <c r="J1" s="35"/>
      <c r="K1" s="35"/>
      <c r="L1" s="35"/>
      <c r="M1" s="35"/>
      <c r="N1" s="35"/>
      <c r="O1" s="35"/>
      <c r="P1" s="35"/>
      <c r="Q1" s="95" t="s">
        <v>69</v>
      </c>
      <c r="R1" s="95"/>
      <c r="S1" s="95"/>
      <c r="T1" s="95"/>
      <c r="U1" s="95"/>
      <c r="V1" s="95"/>
      <c r="W1" s="95"/>
      <c r="X1" s="95"/>
      <c r="Y1" s="95"/>
      <c r="Z1" s="95"/>
      <c r="AA1" s="95"/>
      <c r="AB1" s="95"/>
      <c r="AC1" s="95"/>
      <c r="AD1" s="95"/>
    </row>
    <row r="2" spans="1:36" s="1" customFormat="1" ht="12" customHeight="1">
      <c r="A2" s="20"/>
      <c r="B2" s="20"/>
      <c r="C2" s="20"/>
      <c r="D2" s="20"/>
      <c r="E2" s="20"/>
      <c r="F2" s="20"/>
      <c r="G2" s="35"/>
      <c r="H2" s="35"/>
      <c r="I2" s="35"/>
      <c r="J2" s="35"/>
      <c r="K2" s="35"/>
      <c r="L2" s="35"/>
      <c r="M2" s="35"/>
      <c r="N2" s="35"/>
      <c r="O2" s="35"/>
      <c r="P2" s="35"/>
      <c r="Q2" s="95" t="s">
        <v>70</v>
      </c>
      <c r="R2" s="95"/>
      <c r="S2" s="95"/>
      <c r="T2" s="95"/>
      <c r="U2" s="95"/>
      <c r="V2" s="95"/>
      <c r="W2" s="95"/>
      <c r="X2" s="95"/>
      <c r="Y2" s="95"/>
      <c r="Z2" s="95"/>
      <c r="AA2" s="95"/>
      <c r="AB2" s="95"/>
      <c r="AC2" s="95"/>
      <c r="AD2" s="95"/>
    </row>
    <row r="3" spans="1:36" s="1" customFormat="1" ht="12.75" customHeight="1">
      <c r="A3" s="20"/>
      <c r="B3" s="20"/>
      <c r="C3" s="20"/>
      <c r="D3" s="20"/>
      <c r="E3" s="20"/>
      <c r="F3" s="20"/>
      <c r="G3" s="35"/>
      <c r="H3" s="35"/>
      <c r="I3" s="35"/>
      <c r="J3" s="35"/>
      <c r="K3" s="35"/>
      <c r="L3" s="35"/>
      <c r="M3" s="35"/>
      <c r="N3" s="35"/>
      <c r="O3" s="35"/>
      <c r="P3" s="35"/>
      <c r="Q3" s="95" t="s">
        <v>73</v>
      </c>
      <c r="R3" s="95"/>
      <c r="S3" s="95"/>
      <c r="T3" s="95"/>
      <c r="U3" s="95"/>
      <c r="V3" s="95"/>
      <c r="W3" s="95"/>
      <c r="X3" s="95"/>
      <c r="Y3" s="95"/>
      <c r="Z3" s="95"/>
      <c r="AA3" s="95"/>
      <c r="AB3" s="95"/>
      <c r="AC3" s="95"/>
      <c r="AD3" s="95"/>
    </row>
    <row r="4" spans="1:36" s="1" customFormat="1" ht="12.75" customHeight="1">
      <c r="A4" s="96" t="s">
        <v>72</v>
      </c>
      <c r="B4" s="96"/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  <c r="U4" s="96"/>
      <c r="V4" s="96"/>
      <c r="W4" s="96"/>
      <c r="X4" s="96"/>
      <c r="Y4" s="96"/>
      <c r="Z4" s="96"/>
      <c r="AA4" s="96"/>
      <c r="AB4" s="96"/>
      <c r="AC4" s="96"/>
      <c r="AD4" s="96"/>
    </row>
    <row r="5" spans="1:36" s="2" customFormat="1" ht="13.5" customHeight="1" thickBot="1">
      <c r="A5" s="96" t="s">
        <v>71</v>
      </c>
      <c r="B5" s="96"/>
      <c r="C5" s="96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6"/>
      <c r="V5" s="96"/>
      <c r="W5" s="96"/>
      <c r="X5" s="96"/>
      <c r="Y5" s="96"/>
      <c r="Z5" s="96"/>
      <c r="AA5" s="96"/>
      <c r="AB5" s="96"/>
      <c r="AC5" s="96"/>
      <c r="AD5" s="96"/>
      <c r="AE5" s="9"/>
    </row>
    <row r="6" spans="1:36" s="3" customFormat="1" ht="15" customHeight="1">
      <c r="A6" s="102" t="s">
        <v>0</v>
      </c>
      <c r="B6" s="68" t="s">
        <v>26</v>
      </c>
      <c r="C6" s="68" t="s">
        <v>1</v>
      </c>
      <c r="D6" s="68" t="s">
        <v>2</v>
      </c>
      <c r="E6" s="68" t="s">
        <v>20</v>
      </c>
      <c r="F6" s="68" t="s">
        <v>3</v>
      </c>
      <c r="G6" s="68" t="s">
        <v>30</v>
      </c>
      <c r="H6" s="68" t="s">
        <v>4</v>
      </c>
      <c r="I6" s="68" t="s">
        <v>21</v>
      </c>
      <c r="J6" s="68" t="s">
        <v>5</v>
      </c>
      <c r="K6" s="75" t="s">
        <v>6</v>
      </c>
      <c r="L6" s="76"/>
      <c r="M6" s="75" t="s">
        <v>7</v>
      </c>
      <c r="N6" s="99"/>
      <c r="O6" s="99"/>
      <c r="P6" s="99"/>
      <c r="Q6" s="99"/>
      <c r="R6" s="99"/>
      <c r="S6" s="99"/>
      <c r="T6" s="99"/>
      <c r="U6" s="99"/>
      <c r="V6" s="99"/>
      <c r="W6" s="76"/>
      <c r="X6" s="75" t="s">
        <v>36</v>
      </c>
      <c r="Y6" s="99"/>
      <c r="Z6" s="76"/>
      <c r="AA6" s="81" t="s">
        <v>40</v>
      </c>
      <c r="AB6" s="81"/>
      <c r="AC6" s="81"/>
      <c r="AD6" s="82"/>
      <c r="AE6" s="85"/>
    </row>
    <row r="7" spans="1:36" s="3" customFormat="1" ht="25.5" customHeight="1">
      <c r="A7" s="103"/>
      <c r="B7" s="69"/>
      <c r="C7" s="69"/>
      <c r="D7" s="69"/>
      <c r="E7" s="69"/>
      <c r="F7" s="69"/>
      <c r="G7" s="69"/>
      <c r="H7" s="69"/>
      <c r="I7" s="69"/>
      <c r="J7" s="69"/>
      <c r="K7" s="77"/>
      <c r="L7" s="78"/>
      <c r="M7" s="77"/>
      <c r="N7" s="100"/>
      <c r="O7" s="100"/>
      <c r="P7" s="100"/>
      <c r="Q7" s="100"/>
      <c r="R7" s="100"/>
      <c r="S7" s="100"/>
      <c r="T7" s="100"/>
      <c r="U7" s="100"/>
      <c r="V7" s="100"/>
      <c r="W7" s="78"/>
      <c r="X7" s="77"/>
      <c r="Y7" s="100"/>
      <c r="Z7" s="78"/>
      <c r="AA7" s="83"/>
      <c r="AB7" s="83"/>
      <c r="AC7" s="83"/>
      <c r="AD7" s="84"/>
      <c r="AE7" s="85"/>
    </row>
    <row r="8" spans="1:36" s="3" customFormat="1" ht="15" customHeight="1" thickBot="1">
      <c r="A8" s="103"/>
      <c r="B8" s="69"/>
      <c r="C8" s="69"/>
      <c r="D8" s="69"/>
      <c r="E8" s="69"/>
      <c r="F8" s="69"/>
      <c r="G8" s="69"/>
      <c r="H8" s="69"/>
      <c r="I8" s="69"/>
      <c r="J8" s="69"/>
      <c r="K8" s="77"/>
      <c r="L8" s="78"/>
      <c r="M8" s="77"/>
      <c r="N8" s="100"/>
      <c r="O8" s="100"/>
      <c r="P8" s="100"/>
      <c r="Q8" s="100"/>
      <c r="R8" s="100"/>
      <c r="S8" s="100"/>
      <c r="T8" s="100"/>
      <c r="U8" s="100"/>
      <c r="V8" s="100"/>
      <c r="W8" s="78"/>
      <c r="X8" s="77"/>
      <c r="Y8" s="100"/>
      <c r="Z8" s="78"/>
      <c r="AA8" s="83"/>
      <c r="AB8" s="83"/>
      <c r="AC8" s="83"/>
      <c r="AD8" s="84"/>
      <c r="AE8" s="85"/>
      <c r="AF8" s="4"/>
    </row>
    <row r="9" spans="1:36" s="3" customFormat="1" ht="1.5" customHeight="1">
      <c r="A9" s="103"/>
      <c r="B9" s="69"/>
      <c r="C9" s="69"/>
      <c r="D9" s="69"/>
      <c r="E9" s="69"/>
      <c r="F9" s="69"/>
      <c r="G9" s="69"/>
      <c r="H9" s="69"/>
      <c r="I9" s="69"/>
      <c r="J9" s="69"/>
      <c r="K9" s="77"/>
      <c r="L9" s="78"/>
      <c r="M9" s="77"/>
      <c r="N9" s="100"/>
      <c r="O9" s="100"/>
      <c r="P9" s="100"/>
      <c r="Q9" s="100"/>
      <c r="R9" s="100"/>
      <c r="S9" s="100"/>
      <c r="T9" s="100"/>
      <c r="U9" s="100"/>
      <c r="V9" s="100"/>
      <c r="W9" s="78"/>
      <c r="X9" s="77"/>
      <c r="Y9" s="100"/>
      <c r="Z9" s="78"/>
      <c r="AA9" s="83"/>
      <c r="AB9" s="83"/>
      <c r="AC9" s="83"/>
      <c r="AD9" s="84"/>
      <c r="AE9" s="85"/>
      <c r="AJ9" s="5"/>
    </row>
    <row r="10" spans="1:36" s="3" customFormat="1" ht="12">
      <c r="A10" s="103"/>
      <c r="B10" s="69"/>
      <c r="C10" s="69"/>
      <c r="D10" s="69"/>
      <c r="E10" s="69"/>
      <c r="F10" s="69"/>
      <c r="G10" s="69"/>
      <c r="H10" s="69"/>
      <c r="I10" s="69"/>
      <c r="J10" s="69"/>
      <c r="K10" s="77"/>
      <c r="L10" s="78"/>
      <c r="M10" s="77"/>
      <c r="N10" s="100"/>
      <c r="O10" s="100"/>
      <c r="P10" s="100"/>
      <c r="Q10" s="100"/>
      <c r="R10" s="100"/>
      <c r="S10" s="100"/>
      <c r="T10" s="100"/>
      <c r="U10" s="100"/>
      <c r="V10" s="100"/>
      <c r="W10" s="78"/>
      <c r="X10" s="77"/>
      <c r="Y10" s="100"/>
      <c r="Z10" s="78"/>
      <c r="AA10" s="83"/>
      <c r="AB10" s="83"/>
      <c r="AC10" s="83"/>
      <c r="AD10" s="84"/>
      <c r="AE10" s="85"/>
    </row>
    <row r="11" spans="1:36" s="3" customFormat="1" ht="15" hidden="1" customHeight="1">
      <c r="A11" s="103"/>
      <c r="B11" s="69"/>
      <c r="C11" s="69"/>
      <c r="D11" s="69"/>
      <c r="E11" s="69"/>
      <c r="F11" s="69"/>
      <c r="G11" s="69"/>
      <c r="H11" s="69"/>
      <c r="I11" s="69"/>
      <c r="J11" s="69"/>
      <c r="K11" s="77"/>
      <c r="L11" s="78"/>
      <c r="M11" s="77"/>
      <c r="N11" s="100"/>
      <c r="O11" s="100"/>
      <c r="P11" s="100"/>
      <c r="Q11" s="100"/>
      <c r="R11" s="100"/>
      <c r="S11" s="100"/>
      <c r="T11" s="100"/>
      <c r="U11" s="100"/>
      <c r="V11" s="100"/>
      <c r="W11" s="78"/>
      <c r="X11" s="77"/>
      <c r="Y11" s="100"/>
      <c r="Z11" s="78"/>
      <c r="AA11" s="83"/>
      <c r="AB11" s="83"/>
      <c r="AC11" s="83"/>
      <c r="AD11" s="84"/>
      <c r="AE11" s="85"/>
    </row>
    <row r="12" spans="1:36" s="3" customFormat="1" ht="8.25" hidden="1" customHeight="1">
      <c r="A12" s="103"/>
      <c r="B12" s="69"/>
      <c r="C12" s="69"/>
      <c r="D12" s="69"/>
      <c r="E12" s="69"/>
      <c r="F12" s="69"/>
      <c r="G12" s="69"/>
      <c r="H12" s="69"/>
      <c r="I12" s="69"/>
      <c r="J12" s="69"/>
      <c r="K12" s="79"/>
      <c r="L12" s="80"/>
      <c r="M12" s="79"/>
      <c r="N12" s="101"/>
      <c r="O12" s="101"/>
      <c r="P12" s="101"/>
      <c r="Q12" s="101"/>
      <c r="R12" s="101"/>
      <c r="S12" s="101"/>
      <c r="T12" s="101"/>
      <c r="U12" s="101"/>
      <c r="V12" s="101"/>
      <c r="W12" s="80"/>
      <c r="X12" s="79"/>
      <c r="Y12" s="101"/>
      <c r="Z12" s="80"/>
      <c r="AA12" s="83"/>
      <c r="AB12" s="83"/>
      <c r="AC12" s="83"/>
      <c r="AD12" s="84"/>
      <c r="AE12" s="6"/>
    </row>
    <row r="13" spans="1:36" s="3" customFormat="1" ht="12" customHeight="1">
      <c r="A13" s="103"/>
      <c r="B13" s="69"/>
      <c r="C13" s="69"/>
      <c r="D13" s="69"/>
      <c r="E13" s="69"/>
      <c r="F13" s="69"/>
      <c r="G13" s="69"/>
      <c r="H13" s="69"/>
      <c r="I13" s="69"/>
      <c r="J13" s="69"/>
      <c r="K13" s="74" t="s">
        <v>8</v>
      </c>
      <c r="L13" s="74" t="s">
        <v>9</v>
      </c>
      <c r="M13" s="89" t="s">
        <v>35</v>
      </c>
      <c r="N13" s="71" t="s">
        <v>15</v>
      </c>
      <c r="O13" s="71" t="s">
        <v>35</v>
      </c>
      <c r="P13" s="71" t="s">
        <v>16</v>
      </c>
      <c r="Q13" s="71" t="s">
        <v>35</v>
      </c>
      <c r="R13" s="71" t="s">
        <v>17</v>
      </c>
      <c r="S13" s="71" t="s">
        <v>35</v>
      </c>
      <c r="T13" s="71" t="s">
        <v>18</v>
      </c>
      <c r="U13" s="71" t="s">
        <v>35</v>
      </c>
      <c r="V13" s="71" t="s">
        <v>34</v>
      </c>
      <c r="W13" s="89" t="s">
        <v>33</v>
      </c>
      <c r="X13" s="86" t="s">
        <v>10</v>
      </c>
      <c r="Y13" s="86" t="s">
        <v>11</v>
      </c>
      <c r="Z13" s="86" t="s">
        <v>12</v>
      </c>
      <c r="AA13" s="74" t="s">
        <v>13</v>
      </c>
      <c r="AB13" s="74" t="s">
        <v>23</v>
      </c>
      <c r="AC13" s="105" t="s">
        <v>24</v>
      </c>
      <c r="AD13" s="92" t="s">
        <v>29</v>
      </c>
      <c r="AE13" s="85"/>
    </row>
    <row r="14" spans="1:36" s="3" customFormat="1" ht="15" customHeight="1">
      <c r="A14" s="103"/>
      <c r="B14" s="69"/>
      <c r="C14" s="69"/>
      <c r="D14" s="69"/>
      <c r="E14" s="69"/>
      <c r="F14" s="69"/>
      <c r="G14" s="69"/>
      <c r="H14" s="69"/>
      <c r="I14" s="69"/>
      <c r="J14" s="69"/>
      <c r="K14" s="69"/>
      <c r="L14" s="69"/>
      <c r="M14" s="90"/>
      <c r="N14" s="72"/>
      <c r="O14" s="72"/>
      <c r="P14" s="72"/>
      <c r="Q14" s="72"/>
      <c r="R14" s="72"/>
      <c r="S14" s="72"/>
      <c r="T14" s="72"/>
      <c r="U14" s="72"/>
      <c r="V14" s="72"/>
      <c r="W14" s="90"/>
      <c r="X14" s="87"/>
      <c r="Y14" s="87"/>
      <c r="Z14" s="87"/>
      <c r="AA14" s="69"/>
      <c r="AB14" s="69"/>
      <c r="AC14" s="106"/>
      <c r="AD14" s="93"/>
      <c r="AE14" s="85"/>
    </row>
    <row r="15" spans="1:36" s="3" customFormat="1" ht="15.75" customHeight="1">
      <c r="A15" s="104"/>
      <c r="B15" s="70"/>
      <c r="C15" s="70"/>
      <c r="D15" s="70"/>
      <c r="E15" s="70"/>
      <c r="F15" s="70"/>
      <c r="G15" s="70"/>
      <c r="H15" s="70"/>
      <c r="I15" s="70"/>
      <c r="J15" s="70"/>
      <c r="K15" s="70"/>
      <c r="L15" s="70"/>
      <c r="M15" s="91"/>
      <c r="N15" s="73"/>
      <c r="O15" s="73"/>
      <c r="P15" s="73"/>
      <c r="Q15" s="73"/>
      <c r="R15" s="73"/>
      <c r="S15" s="73"/>
      <c r="T15" s="73"/>
      <c r="U15" s="73"/>
      <c r="V15" s="73"/>
      <c r="W15" s="91"/>
      <c r="X15" s="88"/>
      <c r="Y15" s="88"/>
      <c r="Z15" s="88"/>
      <c r="AA15" s="70"/>
      <c r="AB15" s="70"/>
      <c r="AC15" s="107"/>
      <c r="AD15" s="94"/>
      <c r="AE15" s="85"/>
    </row>
    <row r="16" spans="1:36" s="3" customFormat="1" ht="12" customHeight="1">
      <c r="A16" s="57">
        <v>1</v>
      </c>
      <c r="B16" s="56">
        <v>2</v>
      </c>
      <c r="C16" s="56">
        <v>3</v>
      </c>
      <c r="D16" s="56">
        <v>4</v>
      </c>
      <c r="E16" s="56">
        <v>5</v>
      </c>
      <c r="F16" s="56">
        <v>6</v>
      </c>
      <c r="G16" s="56">
        <v>7</v>
      </c>
      <c r="H16" s="56">
        <v>8</v>
      </c>
      <c r="I16" s="56">
        <v>9</v>
      </c>
      <c r="J16" s="56">
        <v>10</v>
      </c>
      <c r="K16" s="56">
        <v>11</v>
      </c>
      <c r="L16" s="56">
        <v>12</v>
      </c>
      <c r="M16" s="56">
        <v>13</v>
      </c>
      <c r="N16" s="56">
        <v>14</v>
      </c>
      <c r="O16" s="56">
        <v>15</v>
      </c>
      <c r="P16" s="56">
        <v>16</v>
      </c>
      <c r="Q16" s="56">
        <v>17</v>
      </c>
      <c r="R16" s="56">
        <v>18</v>
      </c>
      <c r="S16" s="56">
        <v>19</v>
      </c>
      <c r="T16" s="56">
        <v>20</v>
      </c>
      <c r="U16" s="56">
        <v>21</v>
      </c>
      <c r="V16" s="56">
        <v>22</v>
      </c>
      <c r="W16" s="56">
        <v>23</v>
      </c>
      <c r="X16" s="56">
        <v>24</v>
      </c>
      <c r="Y16" s="56">
        <v>25</v>
      </c>
      <c r="Z16" s="56">
        <v>26</v>
      </c>
      <c r="AA16" s="56">
        <v>27</v>
      </c>
      <c r="AB16" s="56">
        <v>28</v>
      </c>
      <c r="AC16" s="56">
        <v>29</v>
      </c>
      <c r="AD16" s="58">
        <v>30</v>
      </c>
      <c r="AE16" s="19"/>
    </row>
    <row r="17" spans="1:36" s="13" customFormat="1" ht="12" customHeight="1">
      <c r="A17" s="45">
        <v>1</v>
      </c>
      <c r="B17" s="24" t="s">
        <v>27</v>
      </c>
      <c r="C17" s="28">
        <f>SUM(M17,O17,Q17,S17,U17)</f>
        <v>12</v>
      </c>
      <c r="D17" s="28">
        <f>SUM(N17,P17,R17,T17,V17)</f>
        <v>387</v>
      </c>
      <c r="E17" s="26"/>
      <c r="F17" s="26">
        <v>4</v>
      </c>
      <c r="G17" s="26">
        <v>3</v>
      </c>
      <c r="H17" s="26"/>
      <c r="I17" s="26"/>
      <c r="J17" s="26"/>
      <c r="K17" s="26">
        <v>2</v>
      </c>
      <c r="L17" s="26"/>
      <c r="M17" s="26"/>
      <c r="N17" s="27"/>
      <c r="O17" s="28">
        <v>2</v>
      </c>
      <c r="P17" s="26">
        <v>68</v>
      </c>
      <c r="Q17" s="26">
        <v>4</v>
      </c>
      <c r="R17" s="26">
        <v>122</v>
      </c>
      <c r="S17" s="26">
        <v>3</v>
      </c>
      <c r="T17" s="26">
        <v>97</v>
      </c>
      <c r="U17" s="26">
        <v>3</v>
      </c>
      <c r="V17" s="26">
        <v>100</v>
      </c>
      <c r="W17" s="26">
        <v>319</v>
      </c>
      <c r="X17" s="26">
        <v>90</v>
      </c>
      <c r="Y17" s="26">
        <v>95</v>
      </c>
      <c r="Z17" s="26">
        <v>14</v>
      </c>
      <c r="AA17" s="26"/>
      <c r="AB17" s="26"/>
      <c r="AC17" s="26"/>
      <c r="AD17" s="46"/>
      <c r="AE17" s="15"/>
    </row>
    <row r="18" spans="1:36" s="3" customFormat="1" ht="20.25" customHeight="1">
      <c r="A18" s="47">
        <v>2</v>
      </c>
      <c r="B18" s="32" t="s">
        <v>68</v>
      </c>
      <c r="C18" s="29">
        <f t="shared" ref="C18:C27" si="0">SUM(M18,O18,Q18,S18,U18)</f>
        <v>8</v>
      </c>
      <c r="D18" s="29">
        <f t="shared" ref="D18:D36" si="1">SUM(N18,P18,R18,T18,V18)</f>
        <v>132</v>
      </c>
      <c r="E18" s="29"/>
      <c r="F18" s="29"/>
      <c r="G18" s="29"/>
      <c r="H18" s="29"/>
      <c r="I18" s="29">
        <v>2</v>
      </c>
      <c r="J18" s="29"/>
      <c r="K18" s="29"/>
      <c r="L18" s="29"/>
      <c r="M18" s="29"/>
      <c r="N18" s="29"/>
      <c r="O18" s="29"/>
      <c r="P18" s="29"/>
      <c r="Q18" s="29">
        <v>2</v>
      </c>
      <c r="R18" s="29">
        <v>30</v>
      </c>
      <c r="S18" s="29">
        <v>2</v>
      </c>
      <c r="T18" s="29">
        <v>35</v>
      </c>
      <c r="U18" s="29">
        <v>4</v>
      </c>
      <c r="V18" s="29">
        <v>67</v>
      </c>
      <c r="W18" s="29">
        <v>132</v>
      </c>
      <c r="X18" s="29">
        <v>36</v>
      </c>
      <c r="Y18" s="29">
        <v>53</v>
      </c>
      <c r="Z18" s="29">
        <v>3</v>
      </c>
      <c r="AA18" s="29"/>
      <c r="AB18" s="29"/>
      <c r="AC18" s="29"/>
      <c r="AD18" s="48"/>
    </row>
    <row r="19" spans="1:36" s="14" customFormat="1" ht="14.25" customHeight="1">
      <c r="A19" s="49">
        <v>3</v>
      </c>
      <c r="B19" s="33" t="s">
        <v>42</v>
      </c>
      <c r="C19" s="28">
        <f t="shared" si="0"/>
        <v>8</v>
      </c>
      <c r="D19" s="28">
        <f t="shared" si="1"/>
        <v>219</v>
      </c>
      <c r="E19" s="28">
        <v>3</v>
      </c>
      <c r="F19" s="28"/>
      <c r="G19" s="28">
        <v>2</v>
      </c>
      <c r="H19" s="28"/>
      <c r="I19" s="28"/>
      <c r="J19" s="28"/>
      <c r="K19" s="28">
        <v>2</v>
      </c>
      <c r="L19" s="28"/>
      <c r="M19" s="28"/>
      <c r="N19" s="30"/>
      <c r="O19" s="28">
        <v>2</v>
      </c>
      <c r="P19" s="28">
        <v>54</v>
      </c>
      <c r="Q19" s="28">
        <v>2</v>
      </c>
      <c r="R19" s="28">
        <v>53</v>
      </c>
      <c r="S19" s="28">
        <v>2</v>
      </c>
      <c r="T19" s="28">
        <v>54</v>
      </c>
      <c r="U19" s="28">
        <v>2</v>
      </c>
      <c r="V19" s="28">
        <v>58</v>
      </c>
      <c r="W19" s="28">
        <v>165</v>
      </c>
      <c r="X19" s="28">
        <v>46</v>
      </c>
      <c r="Y19" s="28">
        <v>53</v>
      </c>
      <c r="Z19" s="28">
        <v>2</v>
      </c>
      <c r="AA19" s="28"/>
      <c r="AB19" s="28"/>
      <c r="AC19" s="28"/>
      <c r="AD19" s="50"/>
      <c r="AE19" s="13"/>
      <c r="AF19" s="13"/>
      <c r="AG19" s="13"/>
      <c r="AH19" s="13"/>
      <c r="AI19" s="13"/>
      <c r="AJ19" s="13"/>
    </row>
    <row r="20" spans="1:36" s="3" customFormat="1" ht="12">
      <c r="A20" s="49">
        <v>4</v>
      </c>
      <c r="B20" s="33" t="s">
        <v>43</v>
      </c>
      <c r="C20" s="28">
        <f t="shared" si="0"/>
        <v>14</v>
      </c>
      <c r="D20" s="28">
        <f t="shared" si="1"/>
        <v>400</v>
      </c>
      <c r="E20" s="28">
        <v>4</v>
      </c>
      <c r="F20" s="28"/>
      <c r="G20" s="28">
        <v>4</v>
      </c>
      <c r="H20" s="28">
        <v>1</v>
      </c>
      <c r="I20" s="28"/>
      <c r="J20" s="28"/>
      <c r="K20" s="28">
        <v>1</v>
      </c>
      <c r="L20" s="28"/>
      <c r="M20" s="28"/>
      <c r="N20" s="28"/>
      <c r="O20" s="28">
        <v>3</v>
      </c>
      <c r="P20" s="28">
        <v>77</v>
      </c>
      <c r="Q20" s="28">
        <v>3</v>
      </c>
      <c r="R20" s="28">
        <v>87</v>
      </c>
      <c r="S20" s="28">
        <v>4</v>
      </c>
      <c r="T20" s="28">
        <v>114</v>
      </c>
      <c r="U20" s="28">
        <v>4</v>
      </c>
      <c r="V20" s="28">
        <v>122</v>
      </c>
      <c r="W20" s="28">
        <v>323</v>
      </c>
      <c r="X20" s="28">
        <v>104</v>
      </c>
      <c r="Y20" s="28">
        <v>75</v>
      </c>
      <c r="Z20" s="28">
        <v>16</v>
      </c>
      <c r="AA20" s="28"/>
      <c r="AB20" s="28"/>
      <c r="AC20" s="28"/>
      <c r="AD20" s="50"/>
      <c r="AF20" s="7"/>
    </row>
    <row r="21" spans="1:36" s="3" customFormat="1" ht="14.25" customHeight="1">
      <c r="A21" s="49">
        <v>5</v>
      </c>
      <c r="B21" s="33" t="s">
        <v>44</v>
      </c>
      <c r="C21" s="28">
        <f t="shared" si="0"/>
        <v>12</v>
      </c>
      <c r="D21" s="28">
        <f t="shared" si="1"/>
        <v>277</v>
      </c>
      <c r="E21" s="28">
        <v>4</v>
      </c>
      <c r="F21" s="28"/>
      <c r="G21" s="28">
        <v>2</v>
      </c>
      <c r="H21" s="28"/>
      <c r="I21" s="28"/>
      <c r="J21" s="28"/>
      <c r="K21" s="28">
        <v>2</v>
      </c>
      <c r="L21" s="28"/>
      <c r="M21" s="28"/>
      <c r="N21" s="28"/>
      <c r="O21" s="28">
        <v>1</v>
      </c>
      <c r="P21" s="28">
        <v>34</v>
      </c>
      <c r="Q21" s="28">
        <v>3</v>
      </c>
      <c r="R21" s="28">
        <v>59</v>
      </c>
      <c r="S21" s="28">
        <v>4</v>
      </c>
      <c r="T21" s="28">
        <v>81</v>
      </c>
      <c r="U21" s="28">
        <v>4</v>
      </c>
      <c r="V21" s="28">
        <v>103</v>
      </c>
      <c r="W21" s="28">
        <v>243</v>
      </c>
      <c r="X21" s="28">
        <v>87</v>
      </c>
      <c r="Y21" s="28">
        <v>75</v>
      </c>
      <c r="Z21" s="28">
        <v>9</v>
      </c>
      <c r="AA21" s="28"/>
      <c r="AB21" s="28">
        <v>1</v>
      </c>
      <c r="AC21" s="28">
        <v>1</v>
      </c>
      <c r="AD21" s="50"/>
    </row>
    <row r="22" spans="1:36" s="3" customFormat="1" ht="12" customHeight="1">
      <c r="A22" s="49">
        <v>6</v>
      </c>
      <c r="B22" s="33" t="s">
        <v>45</v>
      </c>
      <c r="C22" s="28">
        <f t="shared" si="0"/>
        <v>11</v>
      </c>
      <c r="D22" s="28">
        <f t="shared" si="1"/>
        <v>246</v>
      </c>
      <c r="E22" s="28">
        <v>2</v>
      </c>
      <c r="F22" s="28"/>
      <c r="G22" s="28">
        <v>3</v>
      </c>
      <c r="H22" s="28"/>
      <c r="I22" s="28"/>
      <c r="J22" s="28"/>
      <c r="K22" s="28">
        <v>1</v>
      </c>
      <c r="L22" s="28"/>
      <c r="M22" s="28"/>
      <c r="N22" s="28"/>
      <c r="O22" s="28">
        <v>2</v>
      </c>
      <c r="P22" s="28">
        <v>39</v>
      </c>
      <c r="Q22" s="28">
        <v>3</v>
      </c>
      <c r="R22" s="28">
        <v>73</v>
      </c>
      <c r="S22" s="28">
        <v>3</v>
      </c>
      <c r="T22" s="28">
        <v>59</v>
      </c>
      <c r="U22" s="28">
        <v>3</v>
      </c>
      <c r="V22" s="28">
        <v>75</v>
      </c>
      <c r="W22" s="28">
        <v>207</v>
      </c>
      <c r="X22" s="28">
        <v>103</v>
      </c>
      <c r="Y22" s="28">
        <v>94</v>
      </c>
      <c r="Z22" s="28">
        <v>10</v>
      </c>
      <c r="AA22" s="28"/>
      <c r="AB22" s="28"/>
      <c r="AC22" s="28"/>
      <c r="AD22" s="50"/>
    </row>
    <row r="23" spans="1:36" s="3" customFormat="1" ht="11.25" customHeight="1">
      <c r="A23" s="47">
        <v>7</v>
      </c>
      <c r="B23" s="34" t="s">
        <v>46</v>
      </c>
      <c r="C23" s="29">
        <f t="shared" si="0"/>
        <v>4</v>
      </c>
      <c r="D23" s="29">
        <f t="shared" si="1"/>
        <v>106</v>
      </c>
      <c r="E23" s="29"/>
      <c r="F23" s="29"/>
      <c r="G23" s="29">
        <v>1</v>
      </c>
      <c r="H23" s="29"/>
      <c r="I23" s="29"/>
      <c r="J23" s="29"/>
      <c r="K23" s="29">
        <v>1</v>
      </c>
      <c r="L23" s="29"/>
      <c r="M23" s="29"/>
      <c r="N23" s="29"/>
      <c r="O23" s="29"/>
      <c r="P23" s="29"/>
      <c r="Q23" s="29">
        <v>1</v>
      </c>
      <c r="R23" s="29">
        <v>31</v>
      </c>
      <c r="S23" s="29">
        <v>1</v>
      </c>
      <c r="T23" s="29">
        <v>35</v>
      </c>
      <c r="U23" s="29">
        <v>2</v>
      </c>
      <c r="V23" s="29">
        <v>40</v>
      </c>
      <c r="W23" s="29">
        <v>106</v>
      </c>
      <c r="X23" s="29">
        <v>34</v>
      </c>
      <c r="Y23" s="29">
        <v>36</v>
      </c>
      <c r="Z23" s="29">
        <v>4</v>
      </c>
      <c r="AA23" s="29"/>
      <c r="AB23" s="29"/>
      <c r="AC23" s="29"/>
      <c r="AD23" s="48"/>
    </row>
    <row r="24" spans="1:36" s="13" customFormat="1" ht="12" customHeight="1">
      <c r="A24" s="49">
        <v>8</v>
      </c>
      <c r="B24" s="33" t="s">
        <v>47</v>
      </c>
      <c r="C24" s="28">
        <f t="shared" si="0"/>
        <v>7</v>
      </c>
      <c r="D24" s="28">
        <f t="shared" si="1"/>
        <v>223</v>
      </c>
      <c r="E24" s="28"/>
      <c r="F24" s="28"/>
      <c r="G24" s="28">
        <v>1</v>
      </c>
      <c r="H24" s="28"/>
      <c r="I24" s="28">
        <v>1</v>
      </c>
      <c r="J24" s="28"/>
      <c r="K24" s="28">
        <v>1</v>
      </c>
      <c r="L24" s="28"/>
      <c r="M24" s="28"/>
      <c r="N24" s="28"/>
      <c r="O24" s="28">
        <v>1</v>
      </c>
      <c r="P24" s="28">
        <v>31</v>
      </c>
      <c r="Q24" s="28">
        <v>2</v>
      </c>
      <c r="R24" s="28">
        <v>65</v>
      </c>
      <c r="S24" s="28">
        <v>1</v>
      </c>
      <c r="T24" s="28">
        <v>39</v>
      </c>
      <c r="U24" s="28">
        <v>3</v>
      </c>
      <c r="V24" s="28">
        <v>88</v>
      </c>
      <c r="W24" s="28">
        <v>192</v>
      </c>
      <c r="X24" s="28">
        <v>63</v>
      </c>
      <c r="Y24" s="28">
        <v>69</v>
      </c>
      <c r="Z24" s="28">
        <v>1</v>
      </c>
      <c r="AA24" s="28">
        <v>1</v>
      </c>
      <c r="AB24" s="28"/>
      <c r="AC24" s="28"/>
      <c r="AD24" s="50"/>
      <c r="AI24" s="16"/>
    </row>
    <row r="25" spans="1:36" s="3" customFormat="1" ht="12" customHeight="1">
      <c r="A25" s="49">
        <v>9</v>
      </c>
      <c r="B25" s="33" t="s">
        <v>48</v>
      </c>
      <c r="C25" s="28">
        <f t="shared" si="0"/>
        <v>12</v>
      </c>
      <c r="D25" s="28">
        <f t="shared" si="1"/>
        <v>423</v>
      </c>
      <c r="E25" s="28">
        <v>4</v>
      </c>
      <c r="F25" s="28"/>
      <c r="G25" s="28">
        <v>3</v>
      </c>
      <c r="H25" s="28"/>
      <c r="I25" s="28"/>
      <c r="J25" s="28">
        <v>1</v>
      </c>
      <c r="K25" s="28">
        <v>1</v>
      </c>
      <c r="L25" s="28"/>
      <c r="M25" s="28"/>
      <c r="N25" s="28"/>
      <c r="O25" s="28">
        <v>2</v>
      </c>
      <c r="P25" s="28">
        <v>64</v>
      </c>
      <c r="Q25" s="28">
        <v>3</v>
      </c>
      <c r="R25" s="28">
        <v>102</v>
      </c>
      <c r="S25" s="28">
        <v>3</v>
      </c>
      <c r="T25" s="28">
        <v>112</v>
      </c>
      <c r="U25" s="28">
        <v>4</v>
      </c>
      <c r="V25" s="28">
        <v>145</v>
      </c>
      <c r="W25" s="28">
        <v>359</v>
      </c>
      <c r="X25" s="28">
        <v>113</v>
      </c>
      <c r="Y25" s="28">
        <v>125</v>
      </c>
      <c r="Z25" s="28">
        <v>11</v>
      </c>
      <c r="AA25" s="28"/>
      <c r="AB25" s="28"/>
      <c r="AC25" s="28"/>
      <c r="AD25" s="50"/>
    </row>
    <row r="26" spans="1:36" s="12" customFormat="1" ht="15.75" customHeight="1">
      <c r="A26" s="49">
        <v>10</v>
      </c>
      <c r="B26" s="33" t="s">
        <v>49</v>
      </c>
      <c r="C26" s="28">
        <f t="shared" si="0"/>
        <v>14</v>
      </c>
      <c r="D26" s="28">
        <f t="shared" si="1"/>
        <v>317</v>
      </c>
      <c r="E26" s="28">
        <v>6</v>
      </c>
      <c r="F26" s="28"/>
      <c r="G26" s="28">
        <v>4</v>
      </c>
      <c r="H26" s="28"/>
      <c r="I26" s="28"/>
      <c r="J26" s="28"/>
      <c r="K26" s="28">
        <v>1</v>
      </c>
      <c r="L26" s="28">
        <v>1</v>
      </c>
      <c r="M26" s="28"/>
      <c r="N26" s="28"/>
      <c r="O26" s="28">
        <v>2</v>
      </c>
      <c r="P26" s="28">
        <v>34</v>
      </c>
      <c r="Q26" s="28">
        <v>4</v>
      </c>
      <c r="R26" s="28">
        <v>75</v>
      </c>
      <c r="S26" s="28">
        <v>4</v>
      </c>
      <c r="T26" s="28">
        <v>103</v>
      </c>
      <c r="U26" s="28">
        <v>4</v>
      </c>
      <c r="V26" s="28">
        <v>105</v>
      </c>
      <c r="W26" s="28">
        <v>283</v>
      </c>
      <c r="X26" s="28">
        <v>105</v>
      </c>
      <c r="Y26" s="28">
        <v>94</v>
      </c>
      <c r="Z26" s="28">
        <v>11</v>
      </c>
      <c r="AA26" s="28"/>
      <c r="AB26" s="28"/>
      <c r="AC26" s="28"/>
      <c r="AD26" s="50"/>
      <c r="AE26" s="13"/>
      <c r="AF26" s="13"/>
      <c r="AG26" s="13"/>
      <c r="AH26" s="13"/>
      <c r="AI26" s="13"/>
      <c r="AJ26" s="13"/>
    </row>
    <row r="27" spans="1:36" s="13" customFormat="1" ht="12.75" customHeight="1">
      <c r="A27" s="49">
        <v>11</v>
      </c>
      <c r="B27" s="33" t="s">
        <v>50</v>
      </c>
      <c r="C27" s="28">
        <f t="shared" si="0"/>
        <v>6</v>
      </c>
      <c r="D27" s="28">
        <f t="shared" si="1"/>
        <v>171</v>
      </c>
      <c r="E27" s="28">
        <v>2</v>
      </c>
      <c r="F27" s="28"/>
      <c r="G27" s="28">
        <v>1</v>
      </c>
      <c r="H27" s="28"/>
      <c r="I27" s="28"/>
      <c r="J27" s="28"/>
      <c r="K27" s="28">
        <v>1</v>
      </c>
      <c r="L27" s="28"/>
      <c r="M27" s="28"/>
      <c r="N27" s="28"/>
      <c r="O27" s="28">
        <v>1</v>
      </c>
      <c r="P27" s="28">
        <v>27</v>
      </c>
      <c r="Q27" s="28">
        <v>2</v>
      </c>
      <c r="R27" s="28">
        <v>54</v>
      </c>
      <c r="S27" s="28">
        <v>1</v>
      </c>
      <c r="T27" s="28">
        <v>36</v>
      </c>
      <c r="U27" s="28">
        <v>2</v>
      </c>
      <c r="V27" s="28">
        <v>54</v>
      </c>
      <c r="W27" s="28">
        <v>144</v>
      </c>
      <c r="X27" s="28">
        <v>36</v>
      </c>
      <c r="Y27" s="28">
        <v>52</v>
      </c>
      <c r="Z27" s="28">
        <v>2</v>
      </c>
      <c r="AA27" s="28"/>
      <c r="AB27" s="28"/>
      <c r="AC27" s="28"/>
      <c r="AD27" s="50"/>
    </row>
    <row r="28" spans="1:36" s="3" customFormat="1" ht="15.75" customHeight="1">
      <c r="A28" s="49">
        <v>12</v>
      </c>
      <c r="B28" s="33" t="s">
        <v>51</v>
      </c>
      <c r="C28" s="28">
        <f>SUM(M28,O28,Q28,S28,U28)</f>
        <v>6</v>
      </c>
      <c r="D28" s="28">
        <f t="shared" si="1"/>
        <v>200</v>
      </c>
      <c r="E28" s="28">
        <v>3</v>
      </c>
      <c r="F28" s="28"/>
      <c r="G28" s="28">
        <v>2</v>
      </c>
      <c r="H28" s="28"/>
      <c r="I28" s="28"/>
      <c r="J28" s="28"/>
      <c r="K28" s="28">
        <v>1</v>
      </c>
      <c r="L28" s="28"/>
      <c r="M28" s="28"/>
      <c r="N28" s="28"/>
      <c r="O28" s="28">
        <v>1</v>
      </c>
      <c r="P28" s="28">
        <v>31</v>
      </c>
      <c r="Q28" s="28">
        <v>1</v>
      </c>
      <c r="R28" s="28">
        <v>52</v>
      </c>
      <c r="S28" s="28">
        <v>2</v>
      </c>
      <c r="T28" s="28">
        <v>54</v>
      </c>
      <c r="U28" s="28">
        <v>2</v>
      </c>
      <c r="V28" s="28">
        <v>63</v>
      </c>
      <c r="W28" s="28">
        <v>169</v>
      </c>
      <c r="X28" s="28">
        <v>56</v>
      </c>
      <c r="Y28" s="28">
        <v>58</v>
      </c>
      <c r="Z28" s="28">
        <v>7</v>
      </c>
      <c r="AA28" s="28">
        <v>2</v>
      </c>
      <c r="AB28" s="28">
        <v>1</v>
      </c>
      <c r="AC28" s="28"/>
      <c r="AD28" s="50"/>
    </row>
    <row r="29" spans="1:36" s="3" customFormat="1" ht="11.25" customHeight="1">
      <c r="A29" s="49">
        <v>13</v>
      </c>
      <c r="B29" s="33" t="s">
        <v>52</v>
      </c>
      <c r="C29" s="28">
        <f t="shared" ref="C29:C35" si="2">SUM(M29,O29,Q29,S29,U29)</f>
        <v>4</v>
      </c>
      <c r="D29" s="28">
        <f t="shared" si="1"/>
        <v>103</v>
      </c>
      <c r="E29" s="28"/>
      <c r="F29" s="28"/>
      <c r="G29" s="28">
        <v>1</v>
      </c>
      <c r="H29" s="28"/>
      <c r="I29" s="28"/>
      <c r="J29" s="28">
        <v>1</v>
      </c>
      <c r="K29" s="28">
        <v>1</v>
      </c>
      <c r="L29" s="28"/>
      <c r="M29" s="28"/>
      <c r="N29" s="28"/>
      <c r="O29" s="28"/>
      <c r="P29" s="28">
        <v>11</v>
      </c>
      <c r="Q29" s="28">
        <v>1</v>
      </c>
      <c r="R29" s="28">
        <v>24</v>
      </c>
      <c r="S29" s="28">
        <v>1</v>
      </c>
      <c r="T29" s="28">
        <v>30</v>
      </c>
      <c r="U29" s="28">
        <v>2</v>
      </c>
      <c r="V29" s="28">
        <v>38</v>
      </c>
      <c r="W29" s="28">
        <v>92</v>
      </c>
      <c r="X29" s="28">
        <v>30</v>
      </c>
      <c r="Y29" s="28">
        <v>35</v>
      </c>
      <c r="Z29" s="28">
        <v>3</v>
      </c>
      <c r="AA29" s="28"/>
      <c r="AB29" s="28"/>
      <c r="AC29" s="28"/>
      <c r="AD29" s="50"/>
    </row>
    <row r="30" spans="1:36" s="3" customFormat="1" ht="12">
      <c r="A30" s="49">
        <v>14</v>
      </c>
      <c r="B30" s="33" t="s">
        <v>53</v>
      </c>
      <c r="C30" s="28">
        <f t="shared" si="2"/>
        <v>12</v>
      </c>
      <c r="D30" s="28">
        <f t="shared" si="1"/>
        <v>300</v>
      </c>
      <c r="E30" s="28">
        <v>2</v>
      </c>
      <c r="F30" s="28"/>
      <c r="G30" s="28">
        <v>2</v>
      </c>
      <c r="H30" s="28"/>
      <c r="I30" s="28"/>
      <c r="J30" s="28"/>
      <c r="K30" s="28">
        <v>2</v>
      </c>
      <c r="L30" s="28"/>
      <c r="M30" s="28"/>
      <c r="N30" s="28"/>
      <c r="O30" s="28">
        <v>3</v>
      </c>
      <c r="P30" s="28">
        <v>47</v>
      </c>
      <c r="Q30" s="28">
        <v>3</v>
      </c>
      <c r="R30" s="28">
        <v>85</v>
      </c>
      <c r="S30" s="28">
        <v>3</v>
      </c>
      <c r="T30" s="28">
        <v>69</v>
      </c>
      <c r="U30" s="28">
        <v>3</v>
      </c>
      <c r="V30" s="28">
        <v>99</v>
      </c>
      <c r="W30" s="28">
        <v>253</v>
      </c>
      <c r="X30" s="28">
        <v>73</v>
      </c>
      <c r="Y30" s="28">
        <v>87</v>
      </c>
      <c r="Z30" s="28">
        <v>7</v>
      </c>
      <c r="AA30" s="28"/>
      <c r="AB30" s="28"/>
      <c r="AC30" s="28"/>
      <c r="AD30" s="50"/>
    </row>
    <row r="31" spans="1:36" s="13" customFormat="1" ht="12">
      <c r="A31" s="49">
        <v>15</v>
      </c>
      <c r="B31" s="33" t="s">
        <v>54</v>
      </c>
      <c r="C31" s="28">
        <f t="shared" si="2"/>
        <v>6</v>
      </c>
      <c r="D31" s="28">
        <f t="shared" si="1"/>
        <v>150</v>
      </c>
      <c r="E31" s="28"/>
      <c r="F31" s="28"/>
      <c r="G31" s="28">
        <v>1</v>
      </c>
      <c r="H31" s="28"/>
      <c r="I31" s="28"/>
      <c r="J31" s="28"/>
      <c r="K31" s="28"/>
      <c r="L31" s="28">
        <v>1</v>
      </c>
      <c r="M31" s="28"/>
      <c r="N31" s="28"/>
      <c r="O31" s="28">
        <v>1</v>
      </c>
      <c r="P31" s="28">
        <v>17</v>
      </c>
      <c r="Q31" s="28">
        <v>2</v>
      </c>
      <c r="R31" s="28">
        <v>47</v>
      </c>
      <c r="S31" s="28">
        <v>2</v>
      </c>
      <c r="T31" s="28">
        <v>48</v>
      </c>
      <c r="U31" s="28">
        <v>1</v>
      </c>
      <c r="V31" s="28">
        <v>38</v>
      </c>
      <c r="W31" s="28">
        <v>133</v>
      </c>
      <c r="X31" s="28">
        <v>46</v>
      </c>
      <c r="Y31" s="28">
        <v>35</v>
      </c>
      <c r="Z31" s="28">
        <v>0</v>
      </c>
      <c r="AA31" s="28"/>
      <c r="AB31" s="28"/>
      <c r="AC31" s="28"/>
      <c r="AD31" s="50"/>
    </row>
    <row r="32" spans="1:36" s="3" customFormat="1" ht="12">
      <c r="A32" s="49">
        <v>16</v>
      </c>
      <c r="B32" s="33" t="s">
        <v>55</v>
      </c>
      <c r="C32" s="28">
        <f t="shared" si="2"/>
        <v>12</v>
      </c>
      <c r="D32" s="28">
        <f t="shared" si="1"/>
        <v>398</v>
      </c>
      <c r="E32" s="28">
        <v>1</v>
      </c>
      <c r="F32" s="28">
        <v>1</v>
      </c>
      <c r="G32" s="28">
        <v>3</v>
      </c>
      <c r="H32" s="28"/>
      <c r="I32" s="28"/>
      <c r="J32" s="28"/>
      <c r="K32" s="28">
        <v>2</v>
      </c>
      <c r="L32" s="28"/>
      <c r="M32" s="28"/>
      <c r="N32" s="28"/>
      <c r="O32" s="28">
        <v>2</v>
      </c>
      <c r="P32" s="28">
        <v>61</v>
      </c>
      <c r="Q32" s="28">
        <v>3</v>
      </c>
      <c r="R32" s="28">
        <v>68</v>
      </c>
      <c r="S32" s="28">
        <v>3</v>
      </c>
      <c r="T32" s="28">
        <v>114</v>
      </c>
      <c r="U32" s="28">
        <v>4</v>
      </c>
      <c r="V32" s="28">
        <v>155</v>
      </c>
      <c r="W32" s="28">
        <v>352</v>
      </c>
      <c r="X32" s="28">
        <v>162</v>
      </c>
      <c r="Y32" s="28">
        <v>104</v>
      </c>
      <c r="Z32" s="28">
        <v>121</v>
      </c>
      <c r="AA32" s="28"/>
      <c r="AB32" s="28"/>
      <c r="AC32" s="28">
        <v>1</v>
      </c>
      <c r="AD32" s="50"/>
    </row>
    <row r="33" spans="1:36" s="3" customFormat="1" ht="12" customHeight="1">
      <c r="A33" s="49">
        <v>17</v>
      </c>
      <c r="B33" s="33" t="s">
        <v>56</v>
      </c>
      <c r="C33" s="28">
        <f t="shared" si="2"/>
        <v>12</v>
      </c>
      <c r="D33" s="28">
        <f t="shared" si="1"/>
        <v>321</v>
      </c>
      <c r="E33" s="31"/>
      <c r="F33" s="28"/>
      <c r="G33" s="28">
        <v>3</v>
      </c>
      <c r="H33" s="28"/>
      <c r="I33" s="28"/>
      <c r="J33" s="28"/>
      <c r="K33" s="28">
        <v>1</v>
      </c>
      <c r="L33" s="28"/>
      <c r="M33" s="28"/>
      <c r="N33" s="28"/>
      <c r="O33" s="28">
        <v>3</v>
      </c>
      <c r="P33" s="28">
        <v>58</v>
      </c>
      <c r="Q33" s="28">
        <v>3</v>
      </c>
      <c r="R33" s="28">
        <v>84</v>
      </c>
      <c r="S33" s="28">
        <v>3</v>
      </c>
      <c r="T33" s="28">
        <v>87</v>
      </c>
      <c r="U33" s="28">
        <v>3</v>
      </c>
      <c r="V33" s="28">
        <v>92</v>
      </c>
      <c r="W33" s="28">
        <v>263</v>
      </c>
      <c r="X33" s="28">
        <v>83</v>
      </c>
      <c r="Y33" s="28">
        <v>84</v>
      </c>
      <c r="Z33" s="28">
        <v>8</v>
      </c>
      <c r="AA33" s="28"/>
      <c r="AB33" s="28"/>
      <c r="AC33" s="28"/>
      <c r="AD33" s="50"/>
    </row>
    <row r="34" spans="1:36" s="3" customFormat="1" ht="12" customHeight="1">
      <c r="A34" s="49">
        <v>18</v>
      </c>
      <c r="B34" s="33" t="s">
        <v>57</v>
      </c>
      <c r="C34" s="28">
        <f t="shared" si="2"/>
        <v>12</v>
      </c>
      <c r="D34" s="28">
        <f t="shared" si="1"/>
        <v>357</v>
      </c>
      <c r="E34" s="31"/>
      <c r="F34" s="28"/>
      <c r="G34" s="28">
        <v>3</v>
      </c>
      <c r="H34" s="28"/>
      <c r="I34" s="28"/>
      <c r="J34" s="28"/>
      <c r="K34" s="28">
        <v>2</v>
      </c>
      <c r="L34" s="28"/>
      <c r="M34" s="28"/>
      <c r="N34" s="28"/>
      <c r="O34" s="28">
        <v>2</v>
      </c>
      <c r="P34" s="28">
        <v>55</v>
      </c>
      <c r="Q34" s="28">
        <v>4</v>
      </c>
      <c r="R34" s="28">
        <v>96</v>
      </c>
      <c r="S34" s="28">
        <v>3</v>
      </c>
      <c r="T34" s="28">
        <v>91</v>
      </c>
      <c r="U34" s="28">
        <v>3</v>
      </c>
      <c r="V34" s="28">
        <v>115</v>
      </c>
      <c r="W34" s="28">
        <v>302</v>
      </c>
      <c r="X34" s="28">
        <v>92</v>
      </c>
      <c r="Y34" s="28">
        <v>94</v>
      </c>
      <c r="Z34" s="28">
        <v>13</v>
      </c>
      <c r="AA34" s="28"/>
      <c r="AB34" s="28"/>
      <c r="AC34" s="28"/>
      <c r="AD34" s="50"/>
      <c r="AE34" s="13"/>
      <c r="AF34" s="13"/>
      <c r="AG34" s="13"/>
      <c r="AH34" s="13"/>
      <c r="AI34" s="13"/>
      <c r="AJ34" s="13"/>
    </row>
    <row r="35" spans="1:36" s="3" customFormat="1" ht="12" customHeight="1">
      <c r="A35" s="49">
        <v>19</v>
      </c>
      <c r="B35" s="33" t="s">
        <v>58</v>
      </c>
      <c r="C35" s="28">
        <f t="shared" si="2"/>
        <v>6</v>
      </c>
      <c r="D35" s="28">
        <f t="shared" si="1"/>
        <v>204</v>
      </c>
      <c r="E35" s="28"/>
      <c r="F35" s="28"/>
      <c r="G35" s="28">
        <v>2</v>
      </c>
      <c r="H35" s="28"/>
      <c r="I35" s="28"/>
      <c r="J35" s="28">
        <v>2</v>
      </c>
      <c r="K35" s="28">
        <v>1</v>
      </c>
      <c r="L35" s="28"/>
      <c r="M35" s="28"/>
      <c r="N35" s="28"/>
      <c r="O35" s="28">
        <v>2</v>
      </c>
      <c r="P35" s="28">
        <v>46</v>
      </c>
      <c r="Q35" s="28">
        <v>2</v>
      </c>
      <c r="R35" s="28">
        <v>80</v>
      </c>
      <c r="S35" s="28">
        <v>1</v>
      </c>
      <c r="T35" s="28">
        <v>39</v>
      </c>
      <c r="U35" s="28">
        <v>1</v>
      </c>
      <c r="V35" s="28">
        <v>39</v>
      </c>
      <c r="W35" s="28">
        <v>158</v>
      </c>
      <c r="X35" s="28">
        <v>83</v>
      </c>
      <c r="Y35" s="28">
        <v>68</v>
      </c>
      <c r="Z35" s="28">
        <v>7</v>
      </c>
      <c r="AA35" s="28"/>
      <c r="AB35" s="28"/>
      <c r="AC35" s="28"/>
      <c r="AD35" s="50"/>
    </row>
    <row r="36" spans="1:36" s="3" customFormat="1" ht="12" customHeight="1">
      <c r="A36" s="49">
        <v>20</v>
      </c>
      <c r="B36" s="33" t="s">
        <v>59</v>
      </c>
      <c r="C36" s="28">
        <v>10</v>
      </c>
      <c r="D36" s="28">
        <f t="shared" si="1"/>
        <v>286</v>
      </c>
      <c r="E36" s="28">
        <v>2</v>
      </c>
      <c r="F36" s="28"/>
      <c r="G36" s="28">
        <v>2</v>
      </c>
      <c r="H36" s="28"/>
      <c r="I36" s="28"/>
      <c r="J36" s="28"/>
      <c r="K36" s="28">
        <v>1</v>
      </c>
      <c r="L36" s="28"/>
      <c r="M36" s="28"/>
      <c r="N36" s="28"/>
      <c r="O36" s="28">
        <v>1</v>
      </c>
      <c r="P36" s="28">
        <v>28</v>
      </c>
      <c r="Q36" s="28">
        <v>2</v>
      </c>
      <c r="R36" s="28">
        <v>57</v>
      </c>
      <c r="S36" s="28">
        <v>3</v>
      </c>
      <c r="T36" s="28">
        <v>81</v>
      </c>
      <c r="U36" s="28">
        <v>4</v>
      </c>
      <c r="V36" s="28">
        <v>120</v>
      </c>
      <c r="W36" s="28">
        <v>258</v>
      </c>
      <c r="X36" s="28">
        <v>81</v>
      </c>
      <c r="Y36" s="28">
        <v>110</v>
      </c>
      <c r="Z36" s="28">
        <v>10</v>
      </c>
      <c r="AA36" s="28">
        <v>1</v>
      </c>
      <c r="AB36" s="28"/>
      <c r="AC36" s="28">
        <v>1</v>
      </c>
      <c r="AD36" s="50"/>
    </row>
    <row r="37" spans="1:36" s="3" customFormat="1" ht="13.5" customHeight="1">
      <c r="A37" s="49">
        <v>21</v>
      </c>
      <c r="B37" s="33" t="s">
        <v>60</v>
      </c>
      <c r="C37" s="28">
        <f>SUM(M37,O37,Q37,S37,U37)</f>
        <v>11</v>
      </c>
      <c r="D37" s="28">
        <f>SUM(N37,P37,R37,T37,V37)</f>
        <v>329</v>
      </c>
      <c r="E37" s="28">
        <v>3</v>
      </c>
      <c r="F37" s="28"/>
      <c r="G37" s="28">
        <v>2</v>
      </c>
      <c r="H37" s="28"/>
      <c r="I37" s="28"/>
      <c r="J37" s="28"/>
      <c r="K37" s="28">
        <v>2</v>
      </c>
      <c r="L37" s="28"/>
      <c r="M37" s="28"/>
      <c r="N37" s="28"/>
      <c r="O37" s="28">
        <v>2</v>
      </c>
      <c r="P37" s="28">
        <v>38</v>
      </c>
      <c r="Q37" s="28">
        <v>2</v>
      </c>
      <c r="R37" s="28">
        <v>63</v>
      </c>
      <c r="S37" s="28">
        <v>3</v>
      </c>
      <c r="T37" s="28">
        <v>100</v>
      </c>
      <c r="U37" s="28">
        <v>4</v>
      </c>
      <c r="V37" s="28">
        <v>128</v>
      </c>
      <c r="W37" s="28">
        <v>291</v>
      </c>
      <c r="X37" s="28">
        <v>97</v>
      </c>
      <c r="Y37" s="28">
        <v>103</v>
      </c>
      <c r="Z37" s="28">
        <v>11</v>
      </c>
      <c r="AA37" s="28"/>
      <c r="AB37" s="28"/>
      <c r="AC37" s="28"/>
      <c r="AD37" s="50"/>
    </row>
    <row r="38" spans="1:36" s="3" customFormat="1" ht="21.75" customHeight="1">
      <c r="A38" s="49">
        <v>22</v>
      </c>
      <c r="B38" s="24" t="s">
        <v>41</v>
      </c>
      <c r="C38" s="28">
        <f>SUM(M38,O38,Q38,S38,U38)</f>
        <v>7</v>
      </c>
      <c r="D38" s="28">
        <f>SUM(N38,P38,R38,T38,V38)</f>
        <v>208</v>
      </c>
      <c r="E38" s="28">
        <v>1</v>
      </c>
      <c r="F38" s="28"/>
      <c r="G38" s="28">
        <v>1</v>
      </c>
      <c r="H38" s="28"/>
      <c r="I38" s="28"/>
      <c r="J38" s="28">
        <v>2</v>
      </c>
      <c r="K38" s="28"/>
      <c r="L38" s="28"/>
      <c r="M38" s="28"/>
      <c r="N38" s="28"/>
      <c r="O38" s="28">
        <v>1</v>
      </c>
      <c r="P38" s="28">
        <v>15</v>
      </c>
      <c r="Q38" s="28">
        <v>2</v>
      </c>
      <c r="R38" s="28">
        <v>39</v>
      </c>
      <c r="S38" s="28">
        <v>2</v>
      </c>
      <c r="T38" s="28">
        <v>80</v>
      </c>
      <c r="U38" s="28">
        <v>2</v>
      </c>
      <c r="V38" s="28">
        <v>74</v>
      </c>
      <c r="W38" s="28">
        <v>193</v>
      </c>
      <c r="X38" s="28">
        <v>55</v>
      </c>
      <c r="Y38" s="28">
        <v>67</v>
      </c>
      <c r="Z38" s="28">
        <v>12</v>
      </c>
      <c r="AA38" s="28"/>
      <c r="AB38" s="28"/>
      <c r="AC38" s="28"/>
      <c r="AD38" s="50"/>
    </row>
    <row r="39" spans="1:36" s="3" customFormat="1" ht="21" customHeight="1">
      <c r="A39" s="47">
        <v>23</v>
      </c>
      <c r="B39" s="32" t="s">
        <v>67</v>
      </c>
      <c r="C39" s="29">
        <f t="shared" ref="C39" si="3">SUM(M39,O39,Q39,S39,U39)</f>
        <v>7</v>
      </c>
      <c r="D39" s="29">
        <f>SUM(N39,P39,R39,T39,V39)</f>
        <v>215</v>
      </c>
      <c r="E39" s="29"/>
      <c r="F39" s="29"/>
      <c r="G39" s="29">
        <v>1</v>
      </c>
      <c r="H39" s="29"/>
      <c r="I39" s="29"/>
      <c r="J39" s="29">
        <v>1</v>
      </c>
      <c r="K39" s="29"/>
      <c r="L39" s="29"/>
      <c r="M39" s="29"/>
      <c r="N39" s="29"/>
      <c r="O39" s="29">
        <v>1</v>
      </c>
      <c r="P39" s="29">
        <v>25</v>
      </c>
      <c r="Q39" s="29">
        <v>2</v>
      </c>
      <c r="R39" s="29">
        <v>65</v>
      </c>
      <c r="S39" s="29">
        <v>2</v>
      </c>
      <c r="T39" s="29">
        <v>62</v>
      </c>
      <c r="U39" s="29">
        <v>2</v>
      </c>
      <c r="V39" s="29">
        <v>63</v>
      </c>
      <c r="W39" s="29">
        <v>175</v>
      </c>
      <c r="X39" s="29">
        <v>55</v>
      </c>
      <c r="Y39" s="29">
        <v>67</v>
      </c>
      <c r="Z39" s="29">
        <v>3</v>
      </c>
      <c r="AA39" s="29"/>
      <c r="AB39" s="29"/>
      <c r="AC39" s="29">
        <v>1</v>
      </c>
      <c r="AD39" s="48"/>
    </row>
    <row r="40" spans="1:36" s="11" customFormat="1" ht="28.5" customHeight="1" thickBot="1">
      <c r="A40" s="51"/>
      <c r="B40" s="52" t="s">
        <v>14</v>
      </c>
      <c r="C40" s="53">
        <f>SUM(C17:C39)</f>
        <v>213</v>
      </c>
      <c r="D40" s="53">
        <f>SUM(D17:D39)</f>
        <v>5972</v>
      </c>
      <c r="E40" s="53">
        <f t="shared" ref="E40:AD40" si="4">SUM(E17:E39)</f>
        <v>37</v>
      </c>
      <c r="F40" s="53">
        <f t="shared" si="4"/>
        <v>5</v>
      </c>
      <c r="G40" s="53">
        <f t="shared" si="4"/>
        <v>47</v>
      </c>
      <c r="H40" s="53">
        <f t="shared" si="4"/>
        <v>1</v>
      </c>
      <c r="I40" s="53">
        <f t="shared" si="4"/>
        <v>3</v>
      </c>
      <c r="J40" s="53">
        <f t="shared" si="4"/>
        <v>7</v>
      </c>
      <c r="K40" s="53">
        <f t="shared" si="4"/>
        <v>26</v>
      </c>
      <c r="L40" s="53">
        <f t="shared" si="4"/>
        <v>2</v>
      </c>
      <c r="M40" s="53">
        <f t="shared" si="4"/>
        <v>0</v>
      </c>
      <c r="N40" s="53">
        <f t="shared" si="4"/>
        <v>0</v>
      </c>
      <c r="O40" s="53">
        <f t="shared" si="4"/>
        <v>35</v>
      </c>
      <c r="P40" s="53">
        <f t="shared" si="4"/>
        <v>860</v>
      </c>
      <c r="Q40" s="53">
        <f t="shared" si="4"/>
        <v>56</v>
      </c>
      <c r="R40" s="53">
        <f t="shared" si="4"/>
        <v>1511</v>
      </c>
      <c r="S40" s="53">
        <f t="shared" si="4"/>
        <v>56</v>
      </c>
      <c r="T40" s="53">
        <f t="shared" si="4"/>
        <v>1620</v>
      </c>
      <c r="U40" s="53">
        <f t="shared" si="4"/>
        <v>66</v>
      </c>
      <c r="V40" s="53">
        <f t="shared" si="4"/>
        <v>1981</v>
      </c>
      <c r="W40" s="53">
        <f t="shared" si="4"/>
        <v>5112</v>
      </c>
      <c r="X40" s="53">
        <f t="shared" si="4"/>
        <v>1730</v>
      </c>
      <c r="Y40" s="53">
        <f t="shared" si="4"/>
        <v>1733</v>
      </c>
      <c r="Z40" s="53">
        <f t="shared" si="4"/>
        <v>285</v>
      </c>
      <c r="AA40" s="53">
        <f t="shared" si="4"/>
        <v>4</v>
      </c>
      <c r="AB40" s="53">
        <f t="shared" si="4"/>
        <v>2</v>
      </c>
      <c r="AC40" s="53">
        <f t="shared" si="4"/>
        <v>4</v>
      </c>
      <c r="AD40" s="54">
        <f t="shared" si="4"/>
        <v>0</v>
      </c>
    </row>
    <row r="41" spans="1:36" s="11" customFormat="1" ht="24" customHeight="1">
      <c r="A41" s="36"/>
      <c r="B41" s="37" t="s">
        <v>38</v>
      </c>
      <c r="C41" s="59"/>
      <c r="D41" s="60"/>
      <c r="E41" s="60"/>
      <c r="F41" s="60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97" t="s">
        <v>39</v>
      </c>
      <c r="Y41" s="97"/>
      <c r="Z41" s="97"/>
      <c r="AA41" s="97"/>
      <c r="AB41" s="97"/>
      <c r="AC41" s="97"/>
      <c r="AD41" s="98"/>
    </row>
    <row r="42" spans="1:36" s="55" customFormat="1" ht="12.75" customHeight="1">
      <c r="A42" s="56">
        <v>1</v>
      </c>
      <c r="B42" s="56">
        <v>2</v>
      </c>
      <c r="C42" s="56">
        <v>3</v>
      </c>
      <c r="D42" s="56">
        <v>4</v>
      </c>
      <c r="E42" s="56">
        <v>5</v>
      </c>
      <c r="F42" s="56">
        <v>6</v>
      </c>
      <c r="G42" s="56">
        <v>7</v>
      </c>
      <c r="H42" s="56">
        <v>8</v>
      </c>
      <c r="I42" s="56">
        <v>9</v>
      </c>
      <c r="J42" s="56">
        <v>10</v>
      </c>
      <c r="K42" s="56">
        <v>11</v>
      </c>
      <c r="L42" s="56">
        <v>12</v>
      </c>
      <c r="M42" s="56">
        <v>13</v>
      </c>
      <c r="N42" s="56">
        <v>14</v>
      </c>
      <c r="O42" s="56">
        <v>15</v>
      </c>
      <c r="P42" s="56">
        <v>16</v>
      </c>
      <c r="Q42" s="56">
        <v>17</v>
      </c>
      <c r="R42" s="56">
        <v>18</v>
      </c>
      <c r="S42" s="56">
        <v>19</v>
      </c>
      <c r="T42" s="56">
        <v>20</v>
      </c>
      <c r="U42" s="56">
        <v>21</v>
      </c>
      <c r="V42" s="56">
        <v>22</v>
      </c>
      <c r="W42" s="56">
        <v>23</v>
      </c>
      <c r="X42" s="56">
        <v>24</v>
      </c>
      <c r="Y42" s="56">
        <v>25</v>
      </c>
      <c r="Z42" s="56">
        <v>26</v>
      </c>
      <c r="AA42" s="56">
        <v>27</v>
      </c>
      <c r="AB42" s="56">
        <v>28</v>
      </c>
      <c r="AC42" s="56">
        <v>29</v>
      </c>
      <c r="AD42" s="56">
        <v>30</v>
      </c>
    </row>
    <row r="43" spans="1:36" s="3" customFormat="1" ht="36.75" customHeight="1">
      <c r="A43" s="62">
        <v>1</v>
      </c>
      <c r="B43" s="22" t="s">
        <v>61</v>
      </c>
      <c r="C43" s="28">
        <f t="shared" ref="C43:D49" si="5">SUM(M43,O43,Q43,S43,U43)</f>
        <v>2</v>
      </c>
      <c r="D43" s="28">
        <f t="shared" si="5"/>
        <v>15</v>
      </c>
      <c r="E43" s="28"/>
      <c r="F43" s="28"/>
      <c r="G43" s="28"/>
      <c r="H43" s="28"/>
      <c r="I43" s="28"/>
      <c r="J43" s="28">
        <v>2</v>
      </c>
      <c r="K43" s="28"/>
      <c r="L43" s="28"/>
      <c r="M43" s="28"/>
      <c r="N43" s="28"/>
      <c r="O43" s="28"/>
      <c r="P43" s="28">
        <v>2</v>
      </c>
      <c r="Q43" s="28">
        <v>1</v>
      </c>
      <c r="R43" s="28">
        <v>5</v>
      </c>
      <c r="S43" s="28"/>
      <c r="T43" s="28">
        <v>4</v>
      </c>
      <c r="U43" s="28">
        <v>1</v>
      </c>
      <c r="V43" s="28">
        <v>4</v>
      </c>
      <c r="W43" s="28">
        <v>13</v>
      </c>
      <c r="X43" s="28">
        <v>4</v>
      </c>
      <c r="Y43" s="28">
        <v>2</v>
      </c>
      <c r="Z43" s="28">
        <v>7</v>
      </c>
      <c r="AA43" s="28"/>
      <c r="AB43" s="28"/>
      <c r="AC43" s="28"/>
      <c r="AD43" s="38"/>
    </row>
    <row r="44" spans="1:36" s="3" customFormat="1" ht="49.5" customHeight="1">
      <c r="A44" s="63">
        <v>2</v>
      </c>
      <c r="B44" s="21" t="s">
        <v>62</v>
      </c>
      <c r="C44" s="29">
        <f t="shared" ref="C44:C46" si="6">SUM(M44,O44,Q44,S44,U44)</f>
        <v>5</v>
      </c>
      <c r="D44" s="29">
        <f t="shared" si="5"/>
        <v>90</v>
      </c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>
        <v>5</v>
      </c>
      <c r="V44" s="29">
        <v>90</v>
      </c>
      <c r="W44" s="29">
        <v>90</v>
      </c>
      <c r="X44" s="29"/>
      <c r="Y44" s="29">
        <v>90</v>
      </c>
      <c r="Z44" s="29"/>
      <c r="AA44" s="29"/>
      <c r="AB44" s="29"/>
      <c r="AC44" s="29"/>
      <c r="AD44" s="39"/>
    </row>
    <row r="45" spans="1:36" s="3" customFormat="1" ht="83.25" customHeight="1">
      <c r="A45" s="62">
        <v>3</v>
      </c>
      <c r="B45" s="22" t="s">
        <v>63</v>
      </c>
      <c r="C45" s="28">
        <f t="shared" si="6"/>
        <v>7</v>
      </c>
      <c r="D45" s="28">
        <f t="shared" si="5"/>
        <v>70</v>
      </c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>
        <v>2</v>
      </c>
      <c r="P45" s="28">
        <v>15</v>
      </c>
      <c r="Q45" s="28">
        <v>3</v>
      </c>
      <c r="R45" s="28">
        <v>27</v>
      </c>
      <c r="S45" s="28">
        <v>1</v>
      </c>
      <c r="T45" s="28">
        <v>15</v>
      </c>
      <c r="U45" s="28">
        <v>1</v>
      </c>
      <c r="V45" s="28">
        <v>13</v>
      </c>
      <c r="W45" s="28">
        <v>55</v>
      </c>
      <c r="X45" s="28">
        <v>15</v>
      </c>
      <c r="Y45" s="28">
        <v>8</v>
      </c>
      <c r="Z45" s="28">
        <v>5</v>
      </c>
      <c r="AA45" s="28"/>
      <c r="AB45" s="28"/>
      <c r="AC45" s="28"/>
      <c r="AD45" s="38"/>
      <c r="AE45" s="17"/>
    </row>
    <row r="46" spans="1:36" s="3" customFormat="1" ht="27.75" customHeight="1">
      <c r="A46" s="63">
        <v>4</v>
      </c>
      <c r="B46" s="21" t="s">
        <v>64</v>
      </c>
      <c r="C46" s="29">
        <f t="shared" si="6"/>
        <v>3</v>
      </c>
      <c r="D46" s="29">
        <f t="shared" si="5"/>
        <v>12</v>
      </c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>
        <v>1</v>
      </c>
      <c r="R46" s="29">
        <v>4</v>
      </c>
      <c r="S46" s="29">
        <v>1</v>
      </c>
      <c r="T46" s="29">
        <v>4</v>
      </c>
      <c r="U46" s="29">
        <v>1</v>
      </c>
      <c r="V46" s="29">
        <v>4</v>
      </c>
      <c r="W46" s="29">
        <v>12</v>
      </c>
      <c r="X46" s="29">
        <v>3</v>
      </c>
      <c r="Y46" s="29">
        <v>4</v>
      </c>
      <c r="Z46" s="29">
        <v>1</v>
      </c>
      <c r="AA46" s="29"/>
      <c r="AB46" s="29"/>
      <c r="AC46" s="29"/>
      <c r="AD46" s="39"/>
    </row>
    <row r="47" spans="1:36" s="8" customFormat="1" ht="84" customHeight="1">
      <c r="A47" s="64">
        <v>5</v>
      </c>
      <c r="B47" s="22" t="s">
        <v>19</v>
      </c>
      <c r="C47" s="26">
        <v>1</v>
      </c>
      <c r="D47" s="26">
        <f t="shared" si="5"/>
        <v>12</v>
      </c>
      <c r="E47" s="26"/>
      <c r="F47" s="26"/>
      <c r="G47" s="26"/>
      <c r="H47" s="26"/>
      <c r="I47" s="26"/>
      <c r="J47" s="26">
        <v>1</v>
      </c>
      <c r="K47" s="26"/>
      <c r="L47" s="26"/>
      <c r="M47" s="26"/>
      <c r="N47" s="26">
        <v>1</v>
      </c>
      <c r="O47" s="26"/>
      <c r="P47" s="26">
        <v>4</v>
      </c>
      <c r="Q47" s="26">
        <v>1</v>
      </c>
      <c r="R47" s="26">
        <v>6</v>
      </c>
      <c r="S47" s="26"/>
      <c r="T47" s="26">
        <v>1</v>
      </c>
      <c r="U47" s="26"/>
      <c r="V47" s="26"/>
      <c r="W47" s="26">
        <v>7</v>
      </c>
      <c r="X47" s="26">
        <v>4</v>
      </c>
      <c r="Y47" s="26">
        <v>1</v>
      </c>
      <c r="Z47" s="26"/>
      <c r="AA47" s="26"/>
      <c r="AB47" s="26"/>
      <c r="AC47" s="26"/>
      <c r="AD47" s="40"/>
    </row>
    <row r="48" spans="1:36" s="8" customFormat="1" ht="28.5" customHeight="1">
      <c r="A48" s="64">
        <v>6</v>
      </c>
      <c r="B48" s="22" t="s">
        <v>25</v>
      </c>
      <c r="C48" s="26">
        <f>SUM(M48,O48,Q48,S48,U48)</f>
        <v>4</v>
      </c>
      <c r="D48" s="26">
        <f t="shared" si="5"/>
        <v>34</v>
      </c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>
        <v>1</v>
      </c>
      <c r="P48" s="26">
        <v>5</v>
      </c>
      <c r="Q48" s="26">
        <v>1</v>
      </c>
      <c r="R48" s="26">
        <v>10</v>
      </c>
      <c r="S48" s="26">
        <v>1</v>
      </c>
      <c r="T48" s="26">
        <v>8</v>
      </c>
      <c r="U48" s="26">
        <v>1</v>
      </c>
      <c r="V48" s="26">
        <v>11</v>
      </c>
      <c r="W48" s="26">
        <v>29</v>
      </c>
      <c r="X48" s="26">
        <v>8</v>
      </c>
      <c r="Y48" s="26">
        <v>15</v>
      </c>
      <c r="Z48" s="26">
        <v>6</v>
      </c>
      <c r="AA48" s="26"/>
      <c r="AB48" s="26"/>
      <c r="AC48" s="26"/>
      <c r="AD48" s="40"/>
    </row>
    <row r="49" spans="1:30" s="8" customFormat="1" ht="36" customHeight="1">
      <c r="A49" s="64">
        <v>7</v>
      </c>
      <c r="B49" s="22" t="s">
        <v>37</v>
      </c>
      <c r="C49" s="26">
        <f>SUM(M49,O49,Q49,S49,U49)</f>
        <v>4</v>
      </c>
      <c r="D49" s="26">
        <f t="shared" si="5"/>
        <v>33</v>
      </c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>
        <v>1</v>
      </c>
      <c r="P49" s="26">
        <v>5</v>
      </c>
      <c r="Q49" s="26">
        <v>1</v>
      </c>
      <c r="R49" s="26">
        <v>6</v>
      </c>
      <c r="S49" s="26">
        <v>1</v>
      </c>
      <c r="T49" s="26">
        <v>10</v>
      </c>
      <c r="U49" s="26">
        <v>1</v>
      </c>
      <c r="V49" s="26">
        <v>12</v>
      </c>
      <c r="W49" s="26">
        <v>28</v>
      </c>
      <c r="X49" s="26">
        <v>11</v>
      </c>
      <c r="Y49" s="26">
        <v>11</v>
      </c>
      <c r="Z49" s="26">
        <v>0</v>
      </c>
      <c r="AA49" s="26"/>
      <c r="AB49" s="26"/>
      <c r="AC49" s="26"/>
      <c r="AD49" s="40"/>
    </row>
    <row r="50" spans="1:30" s="3" customFormat="1" ht="24.75" customHeight="1">
      <c r="A50" s="41"/>
      <c r="B50" s="23" t="s">
        <v>65</v>
      </c>
      <c r="C50" s="29">
        <f t="shared" ref="C50:AD50" si="7">SUM(C43:C49)</f>
        <v>26</v>
      </c>
      <c r="D50" s="29">
        <f t="shared" si="7"/>
        <v>266</v>
      </c>
      <c r="E50" s="29">
        <f t="shared" si="7"/>
        <v>0</v>
      </c>
      <c r="F50" s="29">
        <f t="shared" si="7"/>
        <v>0</v>
      </c>
      <c r="G50" s="29">
        <f t="shared" si="7"/>
        <v>0</v>
      </c>
      <c r="H50" s="29">
        <f t="shared" si="7"/>
        <v>0</v>
      </c>
      <c r="I50" s="29">
        <f t="shared" si="7"/>
        <v>0</v>
      </c>
      <c r="J50" s="29">
        <f t="shared" si="7"/>
        <v>3</v>
      </c>
      <c r="K50" s="29">
        <f t="shared" si="7"/>
        <v>0</v>
      </c>
      <c r="L50" s="29">
        <f t="shared" si="7"/>
        <v>0</v>
      </c>
      <c r="M50" s="29">
        <f t="shared" si="7"/>
        <v>0</v>
      </c>
      <c r="N50" s="29">
        <f t="shared" si="7"/>
        <v>1</v>
      </c>
      <c r="O50" s="29">
        <f t="shared" si="7"/>
        <v>4</v>
      </c>
      <c r="P50" s="29">
        <f t="shared" si="7"/>
        <v>31</v>
      </c>
      <c r="Q50" s="29">
        <f t="shared" si="7"/>
        <v>8</v>
      </c>
      <c r="R50" s="29">
        <f t="shared" si="7"/>
        <v>58</v>
      </c>
      <c r="S50" s="29">
        <f t="shared" si="7"/>
        <v>4</v>
      </c>
      <c r="T50" s="29">
        <f t="shared" si="7"/>
        <v>42</v>
      </c>
      <c r="U50" s="29">
        <f t="shared" si="7"/>
        <v>10</v>
      </c>
      <c r="V50" s="29">
        <f t="shared" si="7"/>
        <v>134</v>
      </c>
      <c r="W50" s="29">
        <f t="shared" si="7"/>
        <v>234</v>
      </c>
      <c r="X50" s="29">
        <f t="shared" si="7"/>
        <v>45</v>
      </c>
      <c r="Y50" s="29">
        <f t="shared" si="7"/>
        <v>131</v>
      </c>
      <c r="Z50" s="29">
        <f t="shared" si="7"/>
        <v>19</v>
      </c>
      <c r="AA50" s="29">
        <f t="shared" si="7"/>
        <v>0</v>
      </c>
      <c r="AB50" s="29">
        <f t="shared" si="7"/>
        <v>0</v>
      </c>
      <c r="AC50" s="29">
        <f t="shared" si="7"/>
        <v>0</v>
      </c>
      <c r="AD50" s="39">
        <f t="shared" si="7"/>
        <v>0</v>
      </c>
    </row>
    <row r="51" spans="1:30" s="3" customFormat="1" ht="32.25" customHeight="1" thickBot="1">
      <c r="A51" s="42"/>
      <c r="B51" s="43" t="s">
        <v>66</v>
      </c>
      <c r="C51" s="61">
        <f t="shared" ref="C51:AD51" si="8">SUM(C40,C50)</f>
        <v>239</v>
      </c>
      <c r="D51" s="61">
        <f t="shared" si="8"/>
        <v>6238</v>
      </c>
      <c r="E51" s="61">
        <f t="shared" si="8"/>
        <v>37</v>
      </c>
      <c r="F51" s="61">
        <f t="shared" si="8"/>
        <v>5</v>
      </c>
      <c r="G51" s="61">
        <f t="shared" si="8"/>
        <v>47</v>
      </c>
      <c r="H51" s="61">
        <f t="shared" si="8"/>
        <v>1</v>
      </c>
      <c r="I51" s="61">
        <f t="shared" si="8"/>
        <v>3</v>
      </c>
      <c r="J51" s="61">
        <f t="shared" si="8"/>
        <v>10</v>
      </c>
      <c r="K51" s="61">
        <f t="shared" si="8"/>
        <v>26</v>
      </c>
      <c r="L51" s="61">
        <f t="shared" si="8"/>
        <v>2</v>
      </c>
      <c r="M51" s="61">
        <f t="shared" si="8"/>
        <v>0</v>
      </c>
      <c r="N51" s="61">
        <f t="shared" si="8"/>
        <v>1</v>
      </c>
      <c r="O51" s="61">
        <f t="shared" si="8"/>
        <v>39</v>
      </c>
      <c r="P51" s="61">
        <f t="shared" si="8"/>
        <v>891</v>
      </c>
      <c r="Q51" s="61">
        <f t="shared" si="8"/>
        <v>64</v>
      </c>
      <c r="R51" s="61">
        <f t="shared" si="8"/>
        <v>1569</v>
      </c>
      <c r="S51" s="61">
        <f t="shared" si="8"/>
        <v>60</v>
      </c>
      <c r="T51" s="61">
        <f t="shared" si="8"/>
        <v>1662</v>
      </c>
      <c r="U51" s="61">
        <f t="shared" si="8"/>
        <v>76</v>
      </c>
      <c r="V51" s="61">
        <f t="shared" si="8"/>
        <v>2115</v>
      </c>
      <c r="W51" s="61">
        <f t="shared" si="8"/>
        <v>5346</v>
      </c>
      <c r="X51" s="61">
        <f t="shared" si="8"/>
        <v>1775</v>
      </c>
      <c r="Y51" s="61">
        <f t="shared" si="8"/>
        <v>1864</v>
      </c>
      <c r="Z51" s="61">
        <f t="shared" si="8"/>
        <v>304</v>
      </c>
      <c r="AA51" s="61">
        <f t="shared" si="8"/>
        <v>4</v>
      </c>
      <c r="AB51" s="61">
        <f t="shared" si="8"/>
        <v>2</v>
      </c>
      <c r="AC51" s="61">
        <f t="shared" si="8"/>
        <v>4</v>
      </c>
      <c r="AD51" s="44">
        <f t="shared" si="8"/>
        <v>0</v>
      </c>
    </row>
    <row r="52" spans="1:30" s="3" customFormat="1" ht="26.25" customHeight="1">
      <c r="A52" s="67"/>
      <c r="B52" s="67"/>
      <c r="C52" s="67"/>
      <c r="D52" s="67"/>
      <c r="E52" s="67"/>
      <c r="F52" s="67"/>
      <c r="G52" s="67"/>
      <c r="H52" s="67"/>
      <c r="I52" s="67"/>
      <c r="J52" s="67"/>
      <c r="K52" s="67"/>
      <c r="L52" s="67"/>
      <c r="M52" s="67"/>
      <c r="N52" s="67"/>
      <c r="O52" s="67"/>
      <c r="P52" s="67"/>
      <c r="Q52" s="67"/>
      <c r="R52" s="67"/>
      <c r="S52" s="67"/>
      <c r="T52" s="67"/>
      <c r="U52" s="67"/>
      <c r="V52" s="67"/>
      <c r="W52" s="67"/>
      <c r="X52" s="67"/>
      <c r="Y52" s="67"/>
      <c r="Z52" s="67"/>
      <c r="AA52" s="67"/>
      <c r="AB52" s="67"/>
      <c r="AC52" s="67"/>
      <c r="AD52" s="67"/>
    </row>
    <row r="53" spans="1:30" s="3" customFormat="1" ht="15.75">
      <c r="A53" s="18"/>
      <c r="B53" s="65" t="s">
        <v>31</v>
      </c>
      <c r="C53" s="65"/>
      <c r="D53" s="65"/>
      <c r="E53" s="65"/>
      <c r="F53" s="65"/>
      <c r="G53" s="65"/>
      <c r="H53" s="65"/>
      <c r="I53" s="6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66" t="s">
        <v>32</v>
      </c>
      <c r="Y53" s="66"/>
      <c r="Z53" s="66"/>
      <c r="AA53" s="66"/>
      <c r="AB53" s="66"/>
      <c r="AC53" s="66"/>
      <c r="AD53" s="66"/>
    </row>
    <row r="54" spans="1:30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</row>
    <row r="60" spans="1:30">
      <c r="B60" t="s">
        <v>22</v>
      </c>
    </row>
  </sheetData>
  <mergeCells count="44">
    <mergeCell ref="X41:AD41"/>
    <mergeCell ref="A5:AD5"/>
    <mergeCell ref="X6:Z12"/>
    <mergeCell ref="A6:A15"/>
    <mergeCell ref="E6:E15"/>
    <mergeCell ref="F6:F15"/>
    <mergeCell ref="G6:G15"/>
    <mergeCell ref="M6:W12"/>
    <mergeCell ref="M13:M15"/>
    <mergeCell ref="AB13:AB15"/>
    <mergeCell ref="AC13:AC15"/>
    <mergeCell ref="O13:O15"/>
    <mergeCell ref="S13:S15"/>
    <mergeCell ref="U13:U15"/>
    <mergeCell ref="J6:J15"/>
    <mergeCell ref="I6:I15"/>
    <mergeCell ref="Q1:AD1"/>
    <mergeCell ref="Q2:AD2"/>
    <mergeCell ref="Q3:AD3"/>
    <mergeCell ref="A4:AD4"/>
    <mergeCell ref="AE6:AE11"/>
    <mergeCell ref="Z13:Z15"/>
    <mergeCell ref="V13:V15"/>
    <mergeCell ref="W13:W15"/>
    <mergeCell ref="X13:X15"/>
    <mergeCell ref="AE13:AE15"/>
    <mergeCell ref="Y13:Y15"/>
    <mergeCell ref="AD13:AD15"/>
    <mergeCell ref="X53:AD53"/>
    <mergeCell ref="A52:AD52"/>
    <mergeCell ref="B6:B15"/>
    <mergeCell ref="C6:C15"/>
    <mergeCell ref="P13:P15"/>
    <mergeCell ref="K13:K15"/>
    <mergeCell ref="L13:L15"/>
    <mergeCell ref="N13:N15"/>
    <mergeCell ref="K6:L12"/>
    <mergeCell ref="AA6:AD12"/>
    <mergeCell ref="AA13:AA15"/>
    <mergeCell ref="D6:D15"/>
    <mergeCell ref="T13:T15"/>
    <mergeCell ref="H6:H15"/>
    <mergeCell ref="R13:R15"/>
    <mergeCell ref="Q13:Q15"/>
  </mergeCells>
  <phoneticPr fontId="1" type="noConversion"/>
  <pageMargins left="0.70866141732283472" right="0.70866141732283472" top="0.55118110236220474" bottom="0.35433070866141736" header="0.31496062992125984" footer="0.31496062992125984"/>
  <pageSetup paperSize="9" fitToHeight="0" orientation="landscape" copies="4" r:id="rId1"/>
  <rowBreaks count="2" manualBreakCount="2">
    <brk id="40" max="31" man="1"/>
    <brk id="54" max="31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sqref="A1:B13"/>
    </sheetView>
  </sheetViews>
  <sheetFormatPr defaultRowHeight="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Лист1</vt:lpstr>
      <vt:lpstr>Лист2</vt:lpstr>
      <vt:lpstr>Лист3</vt:lpstr>
      <vt:lpstr>Лист4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 Windows</cp:lastModifiedBy>
  <cp:lastPrinted>2021-09-09T11:47:37Z</cp:lastPrinted>
  <dcterms:created xsi:type="dcterms:W3CDTF">2018-11-30T13:37:42Z</dcterms:created>
  <dcterms:modified xsi:type="dcterms:W3CDTF">2021-09-14T08:31:58Z</dcterms:modified>
</cp:coreProperties>
</file>