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Лист1!$A$1:$AG$47</definedName>
  </definedNames>
  <calcPr calcId="125725"/>
</workbook>
</file>

<file path=xl/calcChain.xml><?xml version="1.0" encoding="utf-8"?>
<calcChain xmlns="http://schemas.openxmlformats.org/spreadsheetml/2006/main">
  <c r="E36" i="1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C35"/>
  <c r="C33"/>
  <c r="C42" l="1"/>
  <c r="C19" l="1"/>
  <c r="D19"/>
  <c r="C41"/>
  <c r="D42"/>
  <c r="D41"/>
  <c r="C37"/>
  <c r="D37"/>
  <c r="AG43" l="1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13" l="1"/>
  <c r="D14"/>
  <c r="D15"/>
  <c r="D16"/>
  <c r="D17"/>
  <c r="D18"/>
  <c r="D20"/>
  <c r="D21"/>
  <c r="D22"/>
  <c r="D23"/>
  <c r="D24"/>
  <c r="D25"/>
  <c r="D26"/>
  <c r="D27"/>
  <c r="D28"/>
  <c r="D29"/>
  <c r="D30"/>
  <c r="D31"/>
  <c r="D33"/>
  <c r="D32"/>
  <c r="C13"/>
  <c r="D36" l="1"/>
  <c r="C14"/>
  <c r="C15"/>
  <c r="C16"/>
  <c r="G44"/>
  <c r="V44"/>
  <c r="T44"/>
  <c r="R44"/>
  <c r="P44"/>
  <c r="N44"/>
  <c r="C24"/>
  <c r="C40"/>
  <c r="C39"/>
  <c r="C38"/>
  <c r="C31"/>
  <c r="C30"/>
  <c r="C29"/>
  <c r="C28"/>
  <c r="C27"/>
  <c r="C26"/>
  <c r="C25"/>
  <c r="C23"/>
  <c r="C22"/>
  <c r="C21"/>
  <c r="C20"/>
  <c r="C18"/>
  <c r="C17"/>
  <c r="AG44"/>
  <c r="AF44"/>
  <c r="AE44"/>
  <c r="AD44"/>
  <c r="AC44"/>
  <c r="AB44"/>
  <c r="O44"/>
  <c r="M44"/>
  <c r="K44"/>
  <c r="J44"/>
  <c r="I44"/>
  <c r="F44"/>
  <c r="D38"/>
  <c r="D39"/>
  <c r="D40"/>
  <c r="Q44"/>
  <c r="E44"/>
  <c r="H44"/>
  <c r="L44"/>
  <c r="Y44"/>
  <c r="Z44"/>
  <c r="AA44"/>
  <c r="X44"/>
  <c r="W44"/>
  <c r="S44"/>
  <c r="U44"/>
  <c r="C36" l="1"/>
  <c r="D43"/>
  <c r="D44" s="1"/>
  <c r="C43"/>
  <c r="C44" l="1"/>
</calcChain>
</file>

<file path=xl/sharedStrings.xml><?xml version="1.0" encoding="utf-8"?>
<sst xmlns="http://schemas.openxmlformats.org/spreadsheetml/2006/main" count="76" uniqueCount="72">
  <si>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</si>
  <si>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</si>
  <si>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</si>
  <si>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</si>
  <si>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</si>
  <si>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</si>
  <si>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цілодобових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</si>
  <si>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</si>
  <si>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</si>
  <si>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</si>
  <si>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</si>
  <si>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</si>
  <si>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</si>
  <si>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</si>
  <si>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</si>
  <si>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БНВО «Центр розвитку дитини»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</si>
  <si>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</si>
  <si>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</si>
  <si>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</si>
  <si>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</si>
  <si>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</si>
  <si>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</si>
  <si>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</si>
  <si>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</si>
  <si>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</si>
  <si>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</si>
  <si>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</si>
  <si>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</si>
  <si>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</si>
  <si>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</si>
  <si>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</si>
  <si>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</si>
  <si>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</si>
  <si>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</si>
  <si>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ТОВ «ДНЗ «Дивомісто»</t>
  </si>
  <si>
    <t>1-2 р.</t>
  </si>
  <si>
    <t>2-3 р.</t>
  </si>
  <si>
    <t>3-4 р.</t>
  </si>
  <si>
    <t>4-5 р.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</si>
  <si>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</si>
  <si>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</si>
  <si>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</si>
  <si>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</si>
  <si>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</si>
  <si>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</si>
  <si>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Цілодоб.</t>
  </si>
  <si>
    <t>Прогул.</t>
  </si>
  <si>
    <t>«Капітошка»</t>
  </si>
  <si>
    <t>ФОП Корнієнко Федір Якович</t>
  </si>
  <si>
    <t>назва ЗДО</t>
  </si>
  <si>
    <t>"Барвінок"</t>
  </si>
  <si>
    <t>ТОВ з обмеженою відповідальністю «СПІК ІНГЛИШ»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</si>
  <si>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</si>
  <si>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</si>
  <si>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</si>
  <si>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</si>
  <si>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</si>
  <si>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</si>
  <si>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3-6(7) років (Заг. к-сть дітей)</t>
  </si>
  <si>
    <t>К-сть дітей,  яким на 01.01.2021 р. виповнилось:</t>
  </si>
  <si>
    <t>ТОВ з обмеженою відповідальністю «Клуб щасливої родини «Слоненятко Сонечко»</t>
  </si>
  <si>
    <t>«Центр корекції та розвитку дитини «Сіалія»</t>
  </si>
  <si>
    <t>5-6 (7)р.</t>
  </si>
  <si>
    <t>груп</t>
  </si>
  <si>
    <t>Мережа закладів дошкільної освіти  Броварської міської територіальної громади на 2020/2021 навчальний рік</t>
  </si>
  <si>
    <t>Всього комунальної форми власності</t>
  </si>
  <si>
    <t xml:space="preserve">Всього </t>
  </si>
  <si>
    <r>
      <t>Перспектива відкриття</t>
    </r>
    <r>
      <rPr>
        <sz val="8"/>
        <color indexed="8"/>
        <rFont val="Times New Roman"/>
        <family val="1"/>
        <charset val="204"/>
      </rPr>
      <t xml:space="preserve"> груп, напрямок</t>
    </r>
  </si>
  <si>
    <t xml:space="preserve">"Країна дитинства"          </t>
  </si>
  <si>
    <t xml:space="preserve">"Вишенька"        </t>
  </si>
  <si>
    <t>Всього приватної форми власності</t>
  </si>
  <si>
    <t>Додаток 2 до рішення виконавчого комітету Броварської міської ради Броварського району Київської області           від 23.03.2021 № 183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</si>
</sst>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7"/>
      <name val="Calibri"/>
      <family val="2"/>
      <charset val="204"/>
    </font>
    <font>
      <b/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7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/>
    <xf numFmtId="0" fontId="9" fillId="0" borderId="4" xfId="0" applyFont="1" applyBorder="1" applyAlignment="1">
      <alignment horizontal="left"/>
    </xf>
    <xf numFmtId="0" fontId="9" fillId="0" borderId="4" xfId="0" applyFont="1" applyBorder="1"/>
    <xf numFmtId="0" fontId="9" fillId="3" borderId="4" xfId="0" applyFont="1" applyFill="1" applyBorder="1" applyAlignment="1">
      <alignment horizontal="left"/>
    </xf>
    <xf numFmtId="0" fontId="9" fillId="3" borderId="4" xfId="0" applyFont="1" applyFill="1" applyBorder="1"/>
    <xf numFmtId="0" fontId="6" fillId="3" borderId="0" xfId="0" applyFont="1" applyFill="1"/>
    <xf numFmtId="0" fontId="6" fillId="4" borderId="0" xfId="0" applyFont="1" applyFill="1"/>
    <xf numFmtId="0" fontId="6" fillId="0" borderId="0" xfId="0" applyFont="1" applyAlignment="1">
      <alignment vertical="top"/>
    </xf>
    <xf numFmtId="0" fontId="6" fillId="3" borderId="3" xfId="0" applyFont="1" applyFill="1" applyBorder="1"/>
    <xf numFmtId="0" fontId="6" fillId="2" borderId="0" xfId="0" applyFont="1" applyFill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9" fillId="3" borderId="4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right" vertical="center" wrapText="1"/>
    </xf>
    <xf numFmtId="17" fontId="1" fillId="3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4" xfId="0" applyFont="1" applyFill="1" applyBorder="1"/>
    <xf numFmtId="17" fontId="5" fillId="3" borderId="4" xfId="0" applyNumberFormat="1" applyFont="1" applyFill="1" applyBorder="1"/>
    <xf numFmtId="0" fontId="5" fillId="3" borderId="4" xfId="0" applyFont="1" applyFill="1" applyBorder="1" applyAlignment="1">
      <alignment horizontal="right"/>
    </xf>
    <xf numFmtId="0" fontId="10" fillId="3" borderId="4" xfId="0" applyFont="1" applyFill="1" applyBorder="1"/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right" wrapText="1" indent="1"/>
    </xf>
    <xf numFmtId="0" fontId="12" fillId="0" borderId="0" xfId="0" applyFont="1" applyBorder="1" applyAlignment="1">
      <alignment vertical="top" wrapText="1"/>
    </xf>
    <xf numFmtId="0" fontId="14" fillId="3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wrapText="1"/>
    </xf>
    <xf numFmtId="0" fontId="15" fillId="3" borderId="4" xfId="0" applyFont="1" applyFill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3" borderId="4" xfId="0" applyFont="1" applyFill="1" applyBorder="1" applyAlignment="1">
      <alignment horizontal="left" wrapText="1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5" fillId="3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8" fillId="0" borderId="0" xfId="0" applyFont="1" applyAlignment="1"/>
    <xf numFmtId="0" fontId="0" fillId="0" borderId="0" xfId="0" applyFont="1"/>
    <xf numFmtId="0" fontId="5" fillId="5" borderId="4" xfId="0" applyFont="1" applyFill="1" applyBorder="1" applyAlignment="1">
      <alignment vertical="top" wrapText="1"/>
    </xf>
    <xf numFmtId="0" fontId="15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/>
    <xf numFmtId="0" fontId="5" fillId="0" borderId="5" xfId="0" applyFont="1" applyBorder="1"/>
    <xf numFmtId="0" fontId="10" fillId="6" borderId="4" xfId="0" applyFont="1" applyFill="1" applyBorder="1"/>
    <xf numFmtId="0" fontId="15" fillId="6" borderId="4" xfId="0" applyFont="1" applyFill="1" applyBorder="1" applyAlignment="1">
      <alignment wrapText="1"/>
    </xf>
    <xf numFmtId="0" fontId="9" fillId="6" borderId="4" xfId="0" applyFont="1" applyFill="1" applyBorder="1"/>
    <xf numFmtId="0" fontId="6" fillId="6" borderId="0" xfId="0" applyFont="1" applyFill="1"/>
    <xf numFmtId="0" fontId="5" fillId="6" borderId="4" xfId="0" applyFont="1" applyFill="1" applyBorder="1"/>
    <xf numFmtId="0" fontId="5" fillId="6" borderId="0" xfId="0" applyFont="1" applyFill="1"/>
    <xf numFmtId="0" fontId="19" fillId="0" borderId="0" xfId="0" applyFont="1" applyAlignment="1"/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left" wrapText="1"/>
    </xf>
    <xf numFmtId="0" fontId="13" fillId="0" borderId="4" xfId="0" applyFont="1" applyBorder="1" applyAlignment="1">
      <alignment vertical="center" textRotation="90" wrapText="1"/>
    </xf>
    <xf numFmtId="0" fontId="6" fillId="0" borderId="4" xfId="0" applyFont="1" applyBorder="1" applyAlignment="1">
      <alignment vertical="center" textRotation="90" wrapText="1"/>
    </xf>
    <xf numFmtId="16" fontId="6" fillId="0" borderId="4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0"/>
  <sheetViews>
    <sheetView tabSelected="1" view="pageBreakPreview" zoomScale="120" zoomScaleNormal="89" zoomScaleSheetLayoutView="120" workbookViewId="0">
      <selection activeCell="M1" sqref="M1:AG1"/>
    </sheetView>
  </sheetViews>
  <sheetFormatPr defaultRowHeight="15"/>
  <cols>
    <col min="1" max="1" width="2.7109375" style="54" customWidth="1"/>
    <col min="2" max="2" width="13.140625" style="48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85546875" customWidth="1"/>
    <col min="12" max="12" width="3.285156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1" width="3.140625" customWidth="1"/>
    <col min="32" max="32" width="3.28515625" customWidth="1"/>
    <col min="33" max="33" width="2.85546875" customWidth="1"/>
  </cols>
  <sheetData>
    <row r="1" spans="1:39" s="39" customFormat="1" ht="25.5" customHeight="1">
      <c r="A1" s="38" t="s">
        <v>52</v>
      </c>
      <c r="B1" s="40"/>
      <c r="C1" s="38"/>
      <c r="D1" s="38"/>
      <c r="E1" s="38"/>
      <c r="F1" s="38"/>
      <c r="G1" s="38"/>
      <c r="H1" s="38"/>
      <c r="I1" s="38"/>
      <c r="J1" s="38"/>
      <c r="K1" s="38"/>
      <c r="L1" s="38"/>
      <c r="M1" s="66" t="s">
        <v>71</v>
      </c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9" s="7" customFormat="1" ht="13.5" customHeight="1">
      <c r="A2" s="76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6"/>
    </row>
    <row r="3" spans="1:39" s="4" customFormat="1" ht="24.75" customHeight="1">
      <c r="A3" s="77" t="s">
        <v>0</v>
      </c>
      <c r="B3" s="69" t="s">
        <v>49</v>
      </c>
      <c r="C3" s="70" t="s">
        <v>1</v>
      </c>
      <c r="D3" s="70" t="s">
        <v>2</v>
      </c>
      <c r="E3" s="70" t="s">
        <v>40</v>
      </c>
      <c r="F3" s="70" t="s">
        <v>3</v>
      </c>
      <c r="G3" s="70" t="s">
        <v>54</v>
      </c>
      <c r="H3" s="70" t="s">
        <v>4</v>
      </c>
      <c r="I3" s="70" t="s">
        <v>41</v>
      </c>
      <c r="J3" s="70" t="s">
        <v>5</v>
      </c>
      <c r="K3" s="70" t="s">
        <v>6</v>
      </c>
      <c r="L3" s="72" t="s">
        <v>7</v>
      </c>
      <c r="M3" s="72"/>
      <c r="N3" s="72" t="s">
        <v>8</v>
      </c>
      <c r="O3" s="72"/>
      <c r="P3" s="72"/>
      <c r="Q3" s="72"/>
      <c r="R3" s="72"/>
      <c r="S3" s="72"/>
      <c r="T3" s="72"/>
      <c r="U3" s="72"/>
      <c r="V3" s="72"/>
      <c r="W3" s="72"/>
      <c r="X3" s="72"/>
      <c r="Y3" s="72" t="s">
        <v>59</v>
      </c>
      <c r="Z3" s="72"/>
      <c r="AA3" s="72"/>
      <c r="AB3" s="73" t="s">
        <v>67</v>
      </c>
      <c r="AC3" s="73"/>
      <c r="AD3" s="73"/>
      <c r="AE3" s="73"/>
      <c r="AF3" s="73"/>
      <c r="AG3" s="73"/>
      <c r="AH3" s="74"/>
    </row>
    <row r="4" spans="1:39" s="4" customFormat="1" ht="25.5" customHeight="1">
      <c r="A4" s="77"/>
      <c r="B4" s="69"/>
      <c r="C4" s="70"/>
      <c r="D4" s="70"/>
      <c r="E4" s="70"/>
      <c r="F4" s="70"/>
      <c r="G4" s="70"/>
      <c r="H4" s="70"/>
      <c r="I4" s="70"/>
      <c r="J4" s="70"/>
      <c r="K4" s="70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3"/>
      <c r="AC4" s="73"/>
      <c r="AD4" s="73"/>
      <c r="AE4" s="73"/>
      <c r="AF4" s="73"/>
      <c r="AG4" s="73"/>
      <c r="AH4" s="74"/>
    </row>
    <row r="5" spans="1:39" s="4" customFormat="1" ht="15" customHeight="1" thickBot="1">
      <c r="A5" s="77"/>
      <c r="B5" s="69"/>
      <c r="C5" s="70"/>
      <c r="D5" s="70"/>
      <c r="E5" s="70"/>
      <c r="F5" s="70"/>
      <c r="G5" s="70"/>
      <c r="H5" s="70"/>
      <c r="I5" s="70"/>
      <c r="J5" s="70"/>
      <c r="K5" s="70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  <c r="AC5" s="73"/>
      <c r="AD5" s="73"/>
      <c r="AE5" s="73"/>
      <c r="AF5" s="73"/>
      <c r="AG5" s="73"/>
      <c r="AH5" s="74"/>
      <c r="AI5" s="8"/>
    </row>
    <row r="6" spans="1:39" s="4" customFormat="1" ht="1.5" customHeight="1">
      <c r="A6" s="77"/>
      <c r="B6" s="69"/>
      <c r="C6" s="70"/>
      <c r="D6" s="70"/>
      <c r="E6" s="70"/>
      <c r="F6" s="70"/>
      <c r="G6" s="70"/>
      <c r="H6" s="70"/>
      <c r="I6" s="70"/>
      <c r="J6" s="70"/>
      <c r="K6" s="70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3"/>
      <c r="AC6" s="73"/>
      <c r="AD6" s="73"/>
      <c r="AE6" s="73"/>
      <c r="AF6" s="73"/>
      <c r="AG6" s="73"/>
      <c r="AH6" s="74"/>
      <c r="AM6" s="9"/>
    </row>
    <row r="7" spans="1:39" s="4" customFormat="1" ht="11.25">
      <c r="A7" s="77"/>
      <c r="B7" s="69"/>
      <c r="C7" s="70"/>
      <c r="D7" s="70"/>
      <c r="E7" s="70"/>
      <c r="F7" s="70"/>
      <c r="G7" s="70"/>
      <c r="H7" s="70"/>
      <c r="I7" s="70"/>
      <c r="J7" s="70"/>
      <c r="K7" s="70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  <c r="AC7" s="73"/>
      <c r="AD7" s="73"/>
      <c r="AE7" s="73"/>
      <c r="AF7" s="73"/>
      <c r="AG7" s="73"/>
      <c r="AH7" s="74"/>
    </row>
    <row r="8" spans="1:39" s="4" customFormat="1" ht="15" hidden="1" customHeight="1">
      <c r="A8" s="77"/>
      <c r="B8" s="69"/>
      <c r="C8" s="70"/>
      <c r="D8" s="70"/>
      <c r="E8" s="70"/>
      <c r="F8" s="70"/>
      <c r="G8" s="70"/>
      <c r="H8" s="70"/>
      <c r="I8" s="70"/>
      <c r="J8" s="70"/>
      <c r="K8" s="70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/>
      <c r="AC8" s="73"/>
      <c r="AD8" s="73"/>
      <c r="AE8" s="73"/>
      <c r="AF8" s="73"/>
      <c r="AG8" s="73"/>
      <c r="AH8" s="74"/>
    </row>
    <row r="9" spans="1:39" s="4" customFormat="1" ht="8.25" hidden="1" customHeight="1" thickBot="1">
      <c r="A9" s="77"/>
      <c r="B9" s="69"/>
      <c r="C9" s="70"/>
      <c r="D9" s="70"/>
      <c r="E9" s="70"/>
      <c r="F9" s="70"/>
      <c r="G9" s="70"/>
      <c r="H9" s="70"/>
      <c r="I9" s="70"/>
      <c r="J9" s="70"/>
      <c r="K9" s="70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  <c r="AC9" s="73"/>
      <c r="AD9" s="73"/>
      <c r="AE9" s="73"/>
      <c r="AF9" s="73"/>
      <c r="AG9" s="73"/>
      <c r="AH9" s="10"/>
    </row>
    <row r="10" spans="1:39" s="4" customFormat="1" ht="11.25">
      <c r="A10" s="77"/>
      <c r="B10" s="69"/>
      <c r="C10" s="70"/>
      <c r="D10" s="70"/>
      <c r="E10" s="70"/>
      <c r="F10" s="70"/>
      <c r="G10" s="70"/>
      <c r="H10" s="70"/>
      <c r="I10" s="70"/>
      <c r="J10" s="70"/>
      <c r="K10" s="70"/>
      <c r="L10" s="70" t="s">
        <v>9</v>
      </c>
      <c r="M10" s="70" t="s">
        <v>10</v>
      </c>
      <c r="N10" s="75" t="s">
        <v>63</v>
      </c>
      <c r="O10" s="71" t="s">
        <v>35</v>
      </c>
      <c r="P10" s="71" t="s">
        <v>63</v>
      </c>
      <c r="Q10" s="71" t="s">
        <v>36</v>
      </c>
      <c r="R10" s="71" t="s">
        <v>63</v>
      </c>
      <c r="S10" s="71" t="s">
        <v>37</v>
      </c>
      <c r="T10" s="71" t="s">
        <v>63</v>
      </c>
      <c r="U10" s="71" t="s">
        <v>38</v>
      </c>
      <c r="V10" s="71" t="s">
        <v>63</v>
      </c>
      <c r="W10" s="71" t="s">
        <v>62</v>
      </c>
      <c r="X10" s="75" t="s">
        <v>58</v>
      </c>
      <c r="Y10" s="72" t="s">
        <v>11</v>
      </c>
      <c r="Z10" s="72" t="s">
        <v>12</v>
      </c>
      <c r="AA10" s="72" t="s">
        <v>13</v>
      </c>
      <c r="AB10" s="70" t="s">
        <v>14</v>
      </c>
      <c r="AC10" s="70" t="s">
        <v>43</v>
      </c>
      <c r="AD10" s="78" t="s">
        <v>44</v>
      </c>
      <c r="AE10" s="70" t="s">
        <v>45</v>
      </c>
      <c r="AF10" s="70" t="s">
        <v>53</v>
      </c>
      <c r="AG10" s="70" t="s">
        <v>46</v>
      </c>
      <c r="AH10" s="74"/>
    </row>
    <row r="11" spans="1:39" s="4" customFormat="1" ht="15" customHeight="1">
      <c r="A11" s="77"/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5"/>
      <c r="O11" s="71"/>
      <c r="P11" s="71"/>
      <c r="Q11" s="71"/>
      <c r="R11" s="71"/>
      <c r="S11" s="71"/>
      <c r="T11" s="71"/>
      <c r="U11" s="71"/>
      <c r="V11" s="71"/>
      <c r="W11" s="71"/>
      <c r="X11" s="75"/>
      <c r="Y11" s="72"/>
      <c r="Z11" s="72"/>
      <c r="AA11" s="72"/>
      <c r="AB11" s="70"/>
      <c r="AC11" s="70"/>
      <c r="AD11" s="78"/>
      <c r="AE11" s="70"/>
      <c r="AF11" s="70"/>
      <c r="AG11" s="70"/>
      <c r="AH11" s="74"/>
    </row>
    <row r="12" spans="1:39" s="4" customFormat="1" ht="28.5" customHeight="1">
      <c r="A12" s="77"/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5"/>
      <c r="O12" s="71"/>
      <c r="P12" s="71"/>
      <c r="Q12" s="71"/>
      <c r="R12" s="71"/>
      <c r="S12" s="71"/>
      <c r="T12" s="71"/>
      <c r="U12" s="71"/>
      <c r="V12" s="71"/>
      <c r="W12" s="71"/>
      <c r="X12" s="75"/>
      <c r="Y12" s="72"/>
      <c r="Z12" s="72"/>
      <c r="AA12" s="72"/>
      <c r="AB12" s="70"/>
      <c r="AC12" s="70"/>
      <c r="AD12" s="78"/>
      <c r="AE12" s="70"/>
      <c r="AF12" s="70"/>
      <c r="AG12" s="70"/>
      <c r="AH12" s="74"/>
    </row>
    <row r="13" spans="1:39" s="12" customFormat="1" ht="12" customHeight="1">
      <c r="A13" s="28">
        <v>1</v>
      </c>
      <c r="B13" s="41" t="s">
        <v>50</v>
      </c>
      <c r="C13" s="29">
        <f>SUM(N13,P13,R13,T13,V13)</f>
        <v>12</v>
      </c>
      <c r="D13" s="29">
        <f>SUM(O13,Q13,S13,U13,W13)</f>
        <v>385</v>
      </c>
      <c r="E13" s="30"/>
      <c r="F13" s="30">
        <v>4</v>
      </c>
      <c r="G13" s="30">
        <v>3</v>
      </c>
      <c r="H13" s="30"/>
      <c r="I13" s="30"/>
      <c r="J13" s="30"/>
      <c r="K13" s="30"/>
      <c r="L13" s="30">
        <v>2</v>
      </c>
      <c r="M13" s="30"/>
      <c r="N13" s="30"/>
      <c r="O13" s="31"/>
      <c r="P13" s="32">
        <v>2</v>
      </c>
      <c r="Q13" s="30">
        <v>64</v>
      </c>
      <c r="R13" s="30">
        <v>3</v>
      </c>
      <c r="S13" s="30">
        <v>105</v>
      </c>
      <c r="T13" s="30">
        <v>3</v>
      </c>
      <c r="U13" s="30">
        <v>95</v>
      </c>
      <c r="V13" s="30">
        <v>4</v>
      </c>
      <c r="W13" s="30">
        <v>121</v>
      </c>
      <c r="X13" s="30">
        <v>321</v>
      </c>
      <c r="Y13" s="30">
        <v>38</v>
      </c>
      <c r="Z13" s="30">
        <v>32</v>
      </c>
      <c r="AA13" s="30">
        <v>31</v>
      </c>
      <c r="AB13" s="30"/>
      <c r="AC13" s="30"/>
      <c r="AD13" s="30"/>
      <c r="AE13" s="30"/>
      <c r="AF13" s="30"/>
      <c r="AG13" s="30"/>
      <c r="AH13" s="11"/>
    </row>
    <row r="14" spans="1:39" s="4" customFormat="1" ht="24" customHeight="1">
      <c r="A14" s="22">
        <v>2</v>
      </c>
      <c r="B14" s="42" t="s">
        <v>15</v>
      </c>
      <c r="C14" s="22">
        <f t="shared" ref="C14:C23" si="0">SUM(N14,P14,R14,T14,V14)</f>
        <v>8</v>
      </c>
      <c r="D14" s="22">
        <f t="shared" ref="D14:D33" si="1">SUM(O14,Q14,S14,U14,W14)</f>
        <v>132</v>
      </c>
      <c r="E14" s="23"/>
      <c r="F14" s="23"/>
      <c r="G14" s="23"/>
      <c r="H14" s="23"/>
      <c r="I14" s="23">
        <v>2</v>
      </c>
      <c r="J14" s="23"/>
      <c r="K14" s="23"/>
      <c r="L14" s="23"/>
      <c r="M14" s="23"/>
      <c r="N14" s="23"/>
      <c r="O14" s="23"/>
      <c r="P14" s="23"/>
      <c r="Q14" s="23"/>
      <c r="R14" s="23">
        <v>2</v>
      </c>
      <c r="S14" s="23">
        <v>27</v>
      </c>
      <c r="T14" s="23">
        <v>2</v>
      </c>
      <c r="U14" s="24">
        <v>35</v>
      </c>
      <c r="V14" s="24">
        <v>4</v>
      </c>
      <c r="W14" s="23">
        <v>70</v>
      </c>
      <c r="X14" s="23">
        <v>132</v>
      </c>
      <c r="Y14" s="23">
        <v>35</v>
      </c>
      <c r="Z14" s="23">
        <v>59</v>
      </c>
      <c r="AA14" s="23">
        <v>13</v>
      </c>
      <c r="AB14" s="23"/>
      <c r="AC14" s="23"/>
      <c r="AD14" s="23"/>
      <c r="AE14" s="23"/>
      <c r="AF14" s="23"/>
      <c r="AG14" s="23"/>
    </row>
    <row r="15" spans="1:39" s="18" customFormat="1" ht="14.25" customHeight="1">
      <c r="A15" s="33">
        <v>3</v>
      </c>
      <c r="B15" s="43" t="s">
        <v>16</v>
      </c>
      <c r="C15" s="33">
        <f t="shared" si="0"/>
        <v>8</v>
      </c>
      <c r="D15" s="33">
        <f t="shared" si="1"/>
        <v>231</v>
      </c>
      <c r="E15" s="34">
        <v>3</v>
      </c>
      <c r="F15" s="34"/>
      <c r="G15" s="34">
        <v>2</v>
      </c>
      <c r="H15" s="34"/>
      <c r="I15" s="34"/>
      <c r="J15" s="34">
        <v>4</v>
      </c>
      <c r="K15" s="34"/>
      <c r="L15" s="34">
        <v>2</v>
      </c>
      <c r="M15" s="34"/>
      <c r="N15" s="34"/>
      <c r="O15" s="35"/>
      <c r="P15" s="34">
        <v>2</v>
      </c>
      <c r="Q15" s="34">
        <v>32</v>
      </c>
      <c r="R15" s="34">
        <v>2</v>
      </c>
      <c r="S15" s="34">
        <v>64</v>
      </c>
      <c r="T15" s="34">
        <v>2</v>
      </c>
      <c r="U15" s="36">
        <v>68</v>
      </c>
      <c r="V15" s="36">
        <v>2</v>
      </c>
      <c r="W15" s="34">
        <v>67</v>
      </c>
      <c r="X15" s="34">
        <v>199</v>
      </c>
      <c r="Y15" s="34">
        <v>48</v>
      </c>
      <c r="Z15" s="34">
        <v>61</v>
      </c>
      <c r="AA15" s="34">
        <v>5</v>
      </c>
      <c r="AB15" s="34"/>
      <c r="AC15" s="34"/>
      <c r="AD15" s="34"/>
      <c r="AE15" s="34"/>
      <c r="AF15" s="34"/>
      <c r="AG15" s="34"/>
      <c r="AH15" s="17"/>
      <c r="AI15" s="17"/>
      <c r="AJ15" s="17"/>
      <c r="AK15" s="17"/>
      <c r="AL15" s="17"/>
      <c r="AM15" s="17"/>
    </row>
    <row r="16" spans="1:39" s="4" customFormat="1" ht="11.25">
      <c r="A16" s="22">
        <v>4</v>
      </c>
      <c r="B16" s="43" t="s">
        <v>17</v>
      </c>
      <c r="C16" s="33">
        <f t="shared" si="0"/>
        <v>13</v>
      </c>
      <c r="D16" s="33">
        <f t="shared" si="1"/>
        <v>423</v>
      </c>
      <c r="E16" s="34">
        <v>4</v>
      </c>
      <c r="F16" s="34"/>
      <c r="G16" s="34">
        <v>4</v>
      </c>
      <c r="H16" s="34">
        <v>1</v>
      </c>
      <c r="I16" s="34"/>
      <c r="J16" s="34"/>
      <c r="K16" s="34"/>
      <c r="L16" s="34">
        <v>1</v>
      </c>
      <c r="M16" s="34"/>
      <c r="N16" s="34"/>
      <c r="O16" s="34"/>
      <c r="P16" s="34">
        <v>2</v>
      </c>
      <c r="Q16" s="34">
        <v>43</v>
      </c>
      <c r="R16" s="34">
        <v>4</v>
      </c>
      <c r="S16" s="34">
        <v>109</v>
      </c>
      <c r="T16" s="34">
        <v>3</v>
      </c>
      <c r="U16" s="36">
        <v>149</v>
      </c>
      <c r="V16" s="36">
        <v>4</v>
      </c>
      <c r="W16" s="34">
        <v>122</v>
      </c>
      <c r="X16" s="34">
        <v>380</v>
      </c>
      <c r="Y16" s="34">
        <v>145</v>
      </c>
      <c r="Z16" s="34">
        <v>122</v>
      </c>
      <c r="AA16" s="34">
        <v>113</v>
      </c>
      <c r="AB16" s="34">
        <v>1</v>
      </c>
      <c r="AC16" s="34"/>
      <c r="AD16" s="34">
        <v>1</v>
      </c>
      <c r="AE16" s="34"/>
      <c r="AF16" s="34"/>
      <c r="AG16" s="34"/>
      <c r="AI16" s="19"/>
    </row>
    <row r="17" spans="1:39" s="4" customFormat="1" ht="14.25" customHeight="1">
      <c r="A17" s="22">
        <v>5</v>
      </c>
      <c r="B17" s="44" t="s">
        <v>18</v>
      </c>
      <c r="C17" s="22">
        <f t="shared" si="0"/>
        <v>12</v>
      </c>
      <c r="D17" s="22">
        <f t="shared" si="1"/>
        <v>277</v>
      </c>
      <c r="E17" s="23">
        <v>3</v>
      </c>
      <c r="F17" s="23"/>
      <c r="G17" s="23">
        <v>2</v>
      </c>
      <c r="H17" s="23"/>
      <c r="I17" s="23"/>
      <c r="J17" s="23"/>
      <c r="K17" s="23"/>
      <c r="L17" s="23">
        <v>2</v>
      </c>
      <c r="M17" s="23"/>
      <c r="N17" s="23"/>
      <c r="O17" s="23"/>
      <c r="P17" s="23">
        <v>1</v>
      </c>
      <c r="Q17" s="23">
        <v>24</v>
      </c>
      <c r="R17" s="23">
        <v>4</v>
      </c>
      <c r="S17" s="23">
        <v>74</v>
      </c>
      <c r="T17" s="23">
        <v>3</v>
      </c>
      <c r="U17" s="24">
        <v>72</v>
      </c>
      <c r="V17" s="24">
        <v>4</v>
      </c>
      <c r="W17" s="23">
        <v>107</v>
      </c>
      <c r="X17" s="23">
        <v>253</v>
      </c>
      <c r="Y17" s="23">
        <v>90</v>
      </c>
      <c r="Z17" s="23">
        <v>91</v>
      </c>
      <c r="AA17" s="23">
        <v>25</v>
      </c>
      <c r="AB17" s="23"/>
      <c r="AC17" s="23">
        <v>1</v>
      </c>
      <c r="AD17" s="23">
        <v>1</v>
      </c>
      <c r="AE17" s="23"/>
      <c r="AF17" s="23"/>
      <c r="AG17" s="23"/>
    </row>
    <row r="18" spans="1:39" s="4" customFormat="1" ht="12" customHeight="1">
      <c r="A18" s="22">
        <v>6</v>
      </c>
      <c r="B18" s="43" t="s">
        <v>19</v>
      </c>
      <c r="C18" s="33">
        <f t="shared" si="0"/>
        <v>11</v>
      </c>
      <c r="D18" s="33">
        <f t="shared" si="1"/>
        <v>230</v>
      </c>
      <c r="E18" s="34">
        <v>2</v>
      </c>
      <c r="F18" s="34"/>
      <c r="G18" s="34">
        <v>3</v>
      </c>
      <c r="H18" s="34"/>
      <c r="I18" s="34"/>
      <c r="J18" s="34"/>
      <c r="K18" s="34"/>
      <c r="L18" s="34">
        <v>1</v>
      </c>
      <c r="M18" s="34"/>
      <c r="N18" s="34"/>
      <c r="O18" s="34"/>
      <c r="P18" s="34">
        <v>2</v>
      </c>
      <c r="Q18" s="34">
        <v>17</v>
      </c>
      <c r="R18" s="34">
        <v>3</v>
      </c>
      <c r="S18" s="34">
        <v>78</v>
      </c>
      <c r="T18" s="34">
        <v>3</v>
      </c>
      <c r="U18" s="36">
        <v>65</v>
      </c>
      <c r="V18" s="36">
        <v>3</v>
      </c>
      <c r="W18" s="34">
        <v>70</v>
      </c>
      <c r="X18" s="34">
        <v>213</v>
      </c>
      <c r="Y18" s="34">
        <v>61</v>
      </c>
      <c r="Z18" s="34">
        <v>72</v>
      </c>
      <c r="AA18" s="34">
        <v>26</v>
      </c>
      <c r="AB18" s="34"/>
      <c r="AC18" s="34"/>
      <c r="AD18" s="34">
        <v>1</v>
      </c>
      <c r="AE18" s="34"/>
      <c r="AF18" s="34"/>
      <c r="AG18" s="34"/>
    </row>
    <row r="19" spans="1:39" s="4" customFormat="1" ht="11.25" customHeight="1">
      <c r="A19" s="22">
        <v>7</v>
      </c>
      <c r="B19" s="44" t="s">
        <v>20</v>
      </c>
      <c r="C19" s="22">
        <f t="shared" si="0"/>
        <v>5</v>
      </c>
      <c r="D19" s="22">
        <f t="shared" si="1"/>
        <v>140</v>
      </c>
      <c r="E19" s="23"/>
      <c r="F19" s="23"/>
      <c r="G19" s="23">
        <v>1</v>
      </c>
      <c r="H19" s="23"/>
      <c r="I19" s="23"/>
      <c r="J19" s="23"/>
      <c r="K19" s="23"/>
      <c r="L19" s="23">
        <v>1</v>
      </c>
      <c r="M19" s="23"/>
      <c r="N19" s="23"/>
      <c r="O19" s="23"/>
      <c r="P19" s="23">
        <v>1</v>
      </c>
      <c r="Q19" s="23">
        <v>25</v>
      </c>
      <c r="R19" s="23">
        <v>1</v>
      </c>
      <c r="S19" s="23">
        <v>40</v>
      </c>
      <c r="T19" s="23">
        <v>1</v>
      </c>
      <c r="U19" s="24">
        <v>37</v>
      </c>
      <c r="V19" s="24">
        <v>2</v>
      </c>
      <c r="W19" s="23">
        <v>38</v>
      </c>
      <c r="X19" s="23">
        <v>115</v>
      </c>
      <c r="Y19" s="23">
        <v>40</v>
      </c>
      <c r="Z19" s="23">
        <v>38</v>
      </c>
      <c r="AA19" s="23">
        <v>37</v>
      </c>
      <c r="AB19" s="23"/>
      <c r="AC19" s="23"/>
      <c r="AD19" s="23"/>
      <c r="AE19" s="23"/>
      <c r="AF19" s="23"/>
      <c r="AG19" s="23"/>
    </row>
    <row r="20" spans="1:39" s="17" customFormat="1" ht="12" customHeight="1">
      <c r="A20" s="33">
        <v>8</v>
      </c>
      <c r="B20" s="43" t="s">
        <v>21</v>
      </c>
      <c r="C20" s="33">
        <f t="shared" si="0"/>
        <v>7</v>
      </c>
      <c r="D20" s="33">
        <f t="shared" si="1"/>
        <v>240</v>
      </c>
      <c r="E20" s="34"/>
      <c r="F20" s="34"/>
      <c r="G20" s="34">
        <v>1</v>
      </c>
      <c r="H20" s="34"/>
      <c r="I20" s="34">
        <v>1</v>
      </c>
      <c r="J20" s="34">
        <v>1</v>
      </c>
      <c r="K20" s="34"/>
      <c r="L20" s="34">
        <v>1</v>
      </c>
      <c r="M20" s="34"/>
      <c r="N20" s="34"/>
      <c r="O20" s="34"/>
      <c r="P20" s="34">
        <v>1</v>
      </c>
      <c r="Q20" s="34">
        <v>11</v>
      </c>
      <c r="R20" s="34">
        <v>1</v>
      </c>
      <c r="S20" s="34">
        <v>52</v>
      </c>
      <c r="T20" s="34">
        <v>2</v>
      </c>
      <c r="U20" s="36">
        <v>72</v>
      </c>
      <c r="V20" s="36">
        <v>3</v>
      </c>
      <c r="W20" s="34">
        <v>105</v>
      </c>
      <c r="X20" s="34">
        <v>229</v>
      </c>
      <c r="Y20" s="34">
        <v>49</v>
      </c>
      <c r="Z20" s="34">
        <v>75</v>
      </c>
      <c r="AA20" s="34">
        <v>105</v>
      </c>
      <c r="AB20" s="34">
        <v>1</v>
      </c>
      <c r="AC20" s="34"/>
      <c r="AD20" s="34"/>
      <c r="AE20" s="34"/>
      <c r="AF20" s="34"/>
      <c r="AG20" s="34"/>
      <c r="AL20" s="20"/>
    </row>
    <row r="21" spans="1:39" s="4" customFormat="1" ht="12" customHeight="1">
      <c r="A21" s="22">
        <v>9</v>
      </c>
      <c r="B21" s="43" t="s">
        <v>22</v>
      </c>
      <c r="C21" s="33">
        <f t="shared" si="0"/>
        <v>12</v>
      </c>
      <c r="D21" s="33">
        <f t="shared" si="1"/>
        <v>456</v>
      </c>
      <c r="E21" s="34">
        <v>4</v>
      </c>
      <c r="F21" s="34"/>
      <c r="G21" s="34">
        <v>3</v>
      </c>
      <c r="H21" s="34"/>
      <c r="I21" s="34"/>
      <c r="J21" s="34"/>
      <c r="K21" s="34"/>
      <c r="L21" s="34">
        <v>1</v>
      </c>
      <c r="M21" s="34"/>
      <c r="N21" s="34"/>
      <c r="O21" s="34"/>
      <c r="P21" s="34">
        <v>2</v>
      </c>
      <c r="Q21" s="34">
        <v>65</v>
      </c>
      <c r="R21" s="34">
        <v>3</v>
      </c>
      <c r="S21" s="34">
        <v>109</v>
      </c>
      <c r="T21" s="34">
        <v>3</v>
      </c>
      <c r="U21" s="36">
        <v>117</v>
      </c>
      <c r="V21" s="36">
        <v>4</v>
      </c>
      <c r="W21" s="34">
        <v>165</v>
      </c>
      <c r="X21" s="34">
        <v>391</v>
      </c>
      <c r="Y21" s="34">
        <v>110</v>
      </c>
      <c r="Z21" s="34">
        <v>146</v>
      </c>
      <c r="AA21" s="34">
        <v>54</v>
      </c>
      <c r="AB21" s="34"/>
      <c r="AC21" s="34"/>
      <c r="AD21" s="34">
        <v>1</v>
      </c>
      <c r="AE21" s="34"/>
      <c r="AF21" s="34"/>
      <c r="AG21" s="34"/>
    </row>
    <row r="22" spans="1:39" s="21" customFormat="1" ht="15.75" customHeight="1">
      <c r="A22" s="33">
        <v>10</v>
      </c>
      <c r="B22" s="43" t="s">
        <v>47</v>
      </c>
      <c r="C22" s="33">
        <f t="shared" si="0"/>
        <v>14</v>
      </c>
      <c r="D22" s="33">
        <f t="shared" si="1"/>
        <v>341</v>
      </c>
      <c r="E22" s="34">
        <v>4</v>
      </c>
      <c r="F22" s="34"/>
      <c r="G22" s="34">
        <v>4</v>
      </c>
      <c r="H22" s="34"/>
      <c r="I22" s="34"/>
      <c r="J22" s="34"/>
      <c r="K22" s="34"/>
      <c r="L22" s="34">
        <v>1</v>
      </c>
      <c r="M22" s="34">
        <v>1</v>
      </c>
      <c r="N22" s="34"/>
      <c r="O22" s="34"/>
      <c r="P22" s="34">
        <v>2</v>
      </c>
      <c r="Q22" s="34">
        <v>42</v>
      </c>
      <c r="R22" s="34">
        <v>4</v>
      </c>
      <c r="S22" s="34">
        <v>96</v>
      </c>
      <c r="T22" s="34">
        <v>4</v>
      </c>
      <c r="U22" s="36">
        <v>90</v>
      </c>
      <c r="V22" s="36">
        <v>4</v>
      </c>
      <c r="W22" s="34">
        <v>113</v>
      </c>
      <c r="X22" s="34">
        <v>299</v>
      </c>
      <c r="Y22" s="34">
        <v>85</v>
      </c>
      <c r="Z22" s="34">
        <v>103</v>
      </c>
      <c r="AA22" s="34">
        <v>32</v>
      </c>
      <c r="AB22" s="34"/>
      <c r="AC22" s="34"/>
      <c r="AD22" s="34">
        <v>1</v>
      </c>
      <c r="AE22" s="34"/>
      <c r="AF22" s="34"/>
      <c r="AG22" s="34"/>
      <c r="AH22" s="17"/>
      <c r="AI22" s="17"/>
      <c r="AJ22" s="17"/>
      <c r="AK22" s="17"/>
      <c r="AL22" s="17"/>
      <c r="AM22" s="17"/>
    </row>
    <row r="23" spans="1:39" s="17" customFormat="1" ht="12.75" customHeight="1">
      <c r="A23" s="33">
        <v>11</v>
      </c>
      <c r="B23" s="43" t="s">
        <v>23</v>
      </c>
      <c r="C23" s="33">
        <f t="shared" si="0"/>
        <v>6</v>
      </c>
      <c r="D23" s="33">
        <f t="shared" si="1"/>
        <v>161</v>
      </c>
      <c r="E23" s="34">
        <v>1</v>
      </c>
      <c r="F23" s="34"/>
      <c r="G23" s="34">
        <v>1</v>
      </c>
      <c r="H23" s="34"/>
      <c r="I23" s="34"/>
      <c r="J23" s="34"/>
      <c r="K23" s="34"/>
      <c r="L23" s="34">
        <v>1</v>
      </c>
      <c r="M23" s="34"/>
      <c r="N23" s="34"/>
      <c r="O23" s="34"/>
      <c r="P23" s="34">
        <v>1</v>
      </c>
      <c r="Q23" s="34">
        <v>25</v>
      </c>
      <c r="R23" s="34">
        <v>1</v>
      </c>
      <c r="S23" s="34">
        <v>31</v>
      </c>
      <c r="T23" s="34">
        <v>2</v>
      </c>
      <c r="U23" s="36">
        <v>40</v>
      </c>
      <c r="V23" s="36">
        <v>2</v>
      </c>
      <c r="W23" s="34">
        <v>65</v>
      </c>
      <c r="X23" s="34">
        <v>136</v>
      </c>
      <c r="Y23" s="34">
        <v>40</v>
      </c>
      <c r="Z23" s="34">
        <v>61</v>
      </c>
      <c r="AA23" s="34">
        <v>4</v>
      </c>
      <c r="AB23" s="34"/>
      <c r="AC23" s="34"/>
      <c r="AD23" s="34">
        <v>1</v>
      </c>
      <c r="AE23" s="34"/>
      <c r="AF23" s="34"/>
      <c r="AG23" s="37"/>
    </row>
    <row r="24" spans="1:39" s="4" customFormat="1" ht="15.75" customHeight="1">
      <c r="A24" s="22">
        <v>12</v>
      </c>
      <c r="B24" s="44" t="s">
        <v>24</v>
      </c>
      <c r="C24" s="22">
        <f>SUM(N24,P24,R24,T24,V24)</f>
        <v>6</v>
      </c>
      <c r="D24" s="22">
        <f t="shared" si="1"/>
        <v>213</v>
      </c>
      <c r="E24" s="23">
        <v>3</v>
      </c>
      <c r="F24" s="23"/>
      <c r="G24" s="23">
        <v>2</v>
      </c>
      <c r="H24" s="23"/>
      <c r="I24" s="23"/>
      <c r="J24" s="23"/>
      <c r="K24" s="23"/>
      <c r="L24" s="23">
        <v>1</v>
      </c>
      <c r="M24" s="23"/>
      <c r="N24" s="23"/>
      <c r="O24" s="23"/>
      <c r="P24" s="23">
        <v>1</v>
      </c>
      <c r="Q24" s="23">
        <v>36</v>
      </c>
      <c r="R24" s="23">
        <v>1</v>
      </c>
      <c r="S24" s="23">
        <v>49</v>
      </c>
      <c r="T24" s="23">
        <v>2</v>
      </c>
      <c r="U24" s="24">
        <v>57</v>
      </c>
      <c r="V24" s="24">
        <v>2</v>
      </c>
      <c r="W24" s="23">
        <v>71</v>
      </c>
      <c r="X24" s="23">
        <v>177</v>
      </c>
      <c r="Y24" s="23">
        <v>51</v>
      </c>
      <c r="Z24" s="23">
        <v>56</v>
      </c>
      <c r="AA24" s="23">
        <v>67</v>
      </c>
      <c r="AB24" s="23">
        <v>2</v>
      </c>
      <c r="AC24" s="23"/>
      <c r="AD24" s="23"/>
      <c r="AE24" s="23"/>
      <c r="AF24" s="23"/>
      <c r="AG24" s="23"/>
    </row>
    <row r="25" spans="1:39" s="4" customFormat="1" ht="11.25" customHeight="1">
      <c r="A25" s="22">
        <v>13</v>
      </c>
      <c r="B25" s="43" t="s">
        <v>25</v>
      </c>
      <c r="C25" s="33">
        <f t="shared" ref="C25:C31" si="2">SUM(N25,P25,R25,T25,V25)</f>
        <v>4</v>
      </c>
      <c r="D25" s="33">
        <f t="shared" si="1"/>
        <v>95</v>
      </c>
      <c r="E25" s="34"/>
      <c r="F25" s="34"/>
      <c r="G25" s="34">
        <v>1</v>
      </c>
      <c r="H25" s="34"/>
      <c r="I25" s="34"/>
      <c r="J25" s="34">
        <v>1</v>
      </c>
      <c r="K25" s="34"/>
      <c r="L25" s="34">
        <v>1</v>
      </c>
      <c r="M25" s="34"/>
      <c r="N25" s="34"/>
      <c r="O25" s="34"/>
      <c r="P25" s="34"/>
      <c r="Q25" s="34">
        <v>7</v>
      </c>
      <c r="R25" s="34">
        <v>1</v>
      </c>
      <c r="S25" s="34">
        <v>28</v>
      </c>
      <c r="T25" s="34">
        <v>1</v>
      </c>
      <c r="U25" s="36">
        <v>30</v>
      </c>
      <c r="V25" s="36">
        <v>2</v>
      </c>
      <c r="W25" s="34">
        <v>30</v>
      </c>
      <c r="X25" s="34">
        <v>88</v>
      </c>
      <c r="Y25" s="34">
        <v>30</v>
      </c>
      <c r="Z25" s="34">
        <v>30</v>
      </c>
      <c r="AA25" s="34">
        <v>6</v>
      </c>
      <c r="AB25" s="34"/>
      <c r="AC25" s="34"/>
      <c r="AD25" s="34"/>
      <c r="AE25" s="34"/>
      <c r="AF25" s="34"/>
      <c r="AG25" s="34"/>
    </row>
    <row r="26" spans="1:39" s="4" customFormat="1" ht="11.25">
      <c r="A26" s="22">
        <v>14</v>
      </c>
      <c r="B26" s="43" t="s">
        <v>26</v>
      </c>
      <c r="C26" s="33">
        <f t="shared" si="2"/>
        <v>12</v>
      </c>
      <c r="D26" s="33">
        <f t="shared" si="1"/>
        <v>289</v>
      </c>
      <c r="E26" s="34">
        <v>2</v>
      </c>
      <c r="F26" s="34"/>
      <c r="G26" s="34">
        <v>2</v>
      </c>
      <c r="H26" s="34"/>
      <c r="I26" s="34"/>
      <c r="J26" s="34"/>
      <c r="K26" s="34"/>
      <c r="L26" s="34">
        <v>2</v>
      </c>
      <c r="M26" s="34"/>
      <c r="N26" s="34"/>
      <c r="O26" s="34"/>
      <c r="P26" s="34">
        <v>3</v>
      </c>
      <c r="Q26" s="34">
        <v>42</v>
      </c>
      <c r="R26" s="34">
        <v>3</v>
      </c>
      <c r="S26" s="34">
        <v>68</v>
      </c>
      <c r="T26" s="34">
        <v>3</v>
      </c>
      <c r="U26" s="36">
        <v>87</v>
      </c>
      <c r="V26" s="36">
        <v>3</v>
      </c>
      <c r="W26" s="34">
        <v>92</v>
      </c>
      <c r="X26" s="34">
        <v>247</v>
      </c>
      <c r="Y26" s="34">
        <v>85</v>
      </c>
      <c r="Z26" s="34">
        <v>94</v>
      </c>
      <c r="AA26" s="34">
        <v>27</v>
      </c>
      <c r="AB26" s="34"/>
      <c r="AC26" s="34"/>
      <c r="AD26" s="34"/>
      <c r="AE26" s="34"/>
      <c r="AF26" s="34"/>
      <c r="AG26" s="34"/>
    </row>
    <row r="27" spans="1:39" s="17" customFormat="1" ht="11.25">
      <c r="A27" s="33">
        <v>15</v>
      </c>
      <c r="B27" s="43" t="s">
        <v>27</v>
      </c>
      <c r="C27" s="33">
        <f t="shared" si="2"/>
        <v>6</v>
      </c>
      <c r="D27" s="33">
        <f t="shared" si="1"/>
        <v>159</v>
      </c>
      <c r="E27" s="34"/>
      <c r="F27" s="34"/>
      <c r="G27" s="34">
        <v>1</v>
      </c>
      <c r="H27" s="34"/>
      <c r="I27" s="34"/>
      <c r="J27" s="34"/>
      <c r="K27" s="34"/>
      <c r="L27" s="34"/>
      <c r="M27" s="34">
        <v>1</v>
      </c>
      <c r="N27" s="34"/>
      <c r="O27" s="34"/>
      <c r="P27" s="34">
        <v>1</v>
      </c>
      <c r="Q27" s="34">
        <v>16</v>
      </c>
      <c r="R27" s="34">
        <v>2</v>
      </c>
      <c r="S27" s="34">
        <v>45</v>
      </c>
      <c r="T27" s="34">
        <v>1</v>
      </c>
      <c r="U27" s="36">
        <v>43</v>
      </c>
      <c r="V27" s="36">
        <v>2</v>
      </c>
      <c r="W27" s="34">
        <v>55</v>
      </c>
      <c r="X27" s="34">
        <v>143</v>
      </c>
      <c r="Y27" s="34">
        <v>50</v>
      </c>
      <c r="Z27" s="34">
        <v>45</v>
      </c>
      <c r="AA27" s="34">
        <v>17</v>
      </c>
      <c r="AB27" s="34"/>
      <c r="AC27" s="34"/>
      <c r="AD27" s="34"/>
      <c r="AE27" s="34"/>
      <c r="AF27" s="34"/>
      <c r="AG27" s="34"/>
    </row>
    <row r="28" spans="1:39" s="4" customFormat="1" ht="11.25">
      <c r="A28" s="22">
        <v>16</v>
      </c>
      <c r="B28" s="44" t="s">
        <v>28</v>
      </c>
      <c r="C28" s="22">
        <f t="shared" si="2"/>
        <v>12</v>
      </c>
      <c r="D28" s="22">
        <f t="shared" si="1"/>
        <v>420</v>
      </c>
      <c r="E28" s="23">
        <v>1</v>
      </c>
      <c r="F28" s="23">
        <v>1</v>
      </c>
      <c r="G28" s="23">
        <v>3</v>
      </c>
      <c r="H28" s="23"/>
      <c r="I28" s="23"/>
      <c r="J28" s="23"/>
      <c r="K28" s="23">
        <v>1</v>
      </c>
      <c r="L28" s="23">
        <v>2</v>
      </c>
      <c r="M28" s="23"/>
      <c r="N28" s="23"/>
      <c r="O28" s="23"/>
      <c r="P28" s="23">
        <v>2</v>
      </c>
      <c r="Q28" s="23">
        <v>68</v>
      </c>
      <c r="R28" s="23">
        <v>3</v>
      </c>
      <c r="S28" s="23">
        <v>110</v>
      </c>
      <c r="T28" s="23">
        <v>3</v>
      </c>
      <c r="U28" s="24">
        <v>114</v>
      </c>
      <c r="V28" s="24">
        <v>4</v>
      </c>
      <c r="W28" s="23">
        <v>128</v>
      </c>
      <c r="X28" s="23">
        <v>352</v>
      </c>
      <c r="Y28" s="23">
        <v>162</v>
      </c>
      <c r="Z28" s="23">
        <v>104</v>
      </c>
      <c r="AA28" s="23">
        <v>121</v>
      </c>
      <c r="AB28" s="23"/>
      <c r="AC28" s="23"/>
      <c r="AD28" s="23">
        <v>1</v>
      </c>
      <c r="AE28" s="23"/>
      <c r="AF28" s="23">
        <v>1</v>
      </c>
      <c r="AG28" s="23"/>
    </row>
    <row r="29" spans="1:39" s="4" customFormat="1" ht="12" customHeight="1">
      <c r="A29" s="22">
        <v>17</v>
      </c>
      <c r="B29" s="44" t="s">
        <v>29</v>
      </c>
      <c r="C29" s="22">
        <f t="shared" si="2"/>
        <v>12</v>
      </c>
      <c r="D29" s="22">
        <f t="shared" si="1"/>
        <v>305</v>
      </c>
      <c r="E29" s="23"/>
      <c r="F29" s="23"/>
      <c r="G29" s="23">
        <v>3</v>
      </c>
      <c r="H29" s="23"/>
      <c r="I29" s="23"/>
      <c r="J29" s="23"/>
      <c r="K29" s="23">
        <v>1</v>
      </c>
      <c r="L29" s="23">
        <v>1</v>
      </c>
      <c r="M29" s="23"/>
      <c r="N29" s="23"/>
      <c r="O29" s="23"/>
      <c r="P29" s="23">
        <v>3</v>
      </c>
      <c r="Q29" s="23">
        <v>57</v>
      </c>
      <c r="R29" s="23">
        <v>3</v>
      </c>
      <c r="S29" s="23">
        <v>88</v>
      </c>
      <c r="T29" s="23">
        <v>3</v>
      </c>
      <c r="U29" s="24">
        <v>75</v>
      </c>
      <c r="V29" s="24">
        <v>3</v>
      </c>
      <c r="W29" s="23">
        <v>85</v>
      </c>
      <c r="X29" s="23">
        <v>248</v>
      </c>
      <c r="Y29" s="23">
        <v>76</v>
      </c>
      <c r="Z29" s="23">
        <v>84</v>
      </c>
      <c r="AA29" s="23">
        <v>22</v>
      </c>
      <c r="AB29" s="23"/>
      <c r="AC29" s="23"/>
      <c r="AD29" s="23"/>
      <c r="AE29" s="23"/>
      <c r="AF29" s="23"/>
      <c r="AG29" s="23"/>
    </row>
    <row r="30" spans="1:39" s="4" customFormat="1" ht="12" customHeight="1">
      <c r="A30" s="22">
        <v>18</v>
      </c>
      <c r="B30" s="43" t="s">
        <v>30</v>
      </c>
      <c r="C30" s="33">
        <f t="shared" si="2"/>
        <v>12</v>
      </c>
      <c r="D30" s="33">
        <f t="shared" si="1"/>
        <v>362</v>
      </c>
      <c r="E30" s="34" t="s">
        <v>57</v>
      </c>
      <c r="F30" s="34"/>
      <c r="G30" s="34">
        <v>3</v>
      </c>
      <c r="H30" s="34"/>
      <c r="I30" s="34"/>
      <c r="J30" s="34"/>
      <c r="K30" s="34"/>
      <c r="L30" s="34">
        <v>2</v>
      </c>
      <c r="M30" s="34"/>
      <c r="N30" s="34"/>
      <c r="O30" s="34"/>
      <c r="P30" s="34">
        <v>2</v>
      </c>
      <c r="Q30" s="34">
        <v>46</v>
      </c>
      <c r="R30" s="34">
        <v>3</v>
      </c>
      <c r="S30" s="34">
        <v>93</v>
      </c>
      <c r="T30" s="34">
        <v>3</v>
      </c>
      <c r="U30" s="36">
        <v>96</v>
      </c>
      <c r="V30" s="36">
        <v>4</v>
      </c>
      <c r="W30" s="34">
        <v>127</v>
      </c>
      <c r="X30" s="34">
        <v>316</v>
      </c>
      <c r="Y30" s="34">
        <v>98</v>
      </c>
      <c r="Z30" s="34">
        <v>94</v>
      </c>
      <c r="AA30" s="34">
        <v>58</v>
      </c>
      <c r="AB30" s="34"/>
      <c r="AC30" s="34"/>
      <c r="AD30" s="34"/>
      <c r="AE30" s="34"/>
      <c r="AF30" s="34"/>
      <c r="AG30" s="34"/>
      <c r="AH30" s="17"/>
      <c r="AI30" s="17"/>
      <c r="AJ30" s="17"/>
      <c r="AK30" s="17"/>
      <c r="AL30" s="17"/>
      <c r="AM30" s="17"/>
    </row>
    <row r="31" spans="1:39" s="4" customFormat="1" ht="12" customHeight="1">
      <c r="A31" s="22">
        <v>19</v>
      </c>
      <c r="B31" s="44" t="s">
        <v>31</v>
      </c>
      <c r="C31" s="22">
        <f t="shared" si="2"/>
        <v>6</v>
      </c>
      <c r="D31" s="22">
        <f t="shared" si="1"/>
        <v>204</v>
      </c>
      <c r="E31" s="23"/>
      <c r="F31" s="23"/>
      <c r="G31" s="23">
        <v>2</v>
      </c>
      <c r="H31" s="23"/>
      <c r="I31" s="23"/>
      <c r="J31" s="23">
        <v>3</v>
      </c>
      <c r="K31" s="23"/>
      <c r="L31" s="23">
        <v>1</v>
      </c>
      <c r="M31" s="23"/>
      <c r="N31" s="23"/>
      <c r="O31" s="23"/>
      <c r="P31" s="23">
        <v>2</v>
      </c>
      <c r="Q31" s="23">
        <v>42</v>
      </c>
      <c r="R31" s="23">
        <v>1</v>
      </c>
      <c r="S31" s="23">
        <v>40</v>
      </c>
      <c r="T31" s="23">
        <v>2</v>
      </c>
      <c r="U31" s="24">
        <v>80</v>
      </c>
      <c r="V31" s="24">
        <v>1</v>
      </c>
      <c r="W31" s="23">
        <v>42</v>
      </c>
      <c r="X31" s="23">
        <v>162</v>
      </c>
      <c r="Y31" s="23">
        <v>52</v>
      </c>
      <c r="Z31" s="23">
        <v>108</v>
      </c>
      <c r="AA31" s="23">
        <v>2</v>
      </c>
      <c r="AB31" s="23"/>
      <c r="AC31" s="23"/>
      <c r="AD31" s="23">
        <v>1</v>
      </c>
      <c r="AE31" s="23"/>
      <c r="AF31" s="23"/>
      <c r="AG31" s="23"/>
    </row>
    <row r="32" spans="1:39" s="4" customFormat="1" ht="12" customHeight="1">
      <c r="A32" s="22">
        <v>20</v>
      </c>
      <c r="B32" s="44" t="s">
        <v>32</v>
      </c>
      <c r="C32" s="22">
        <v>10</v>
      </c>
      <c r="D32" s="22">
        <f t="shared" si="1"/>
        <v>279</v>
      </c>
      <c r="E32" s="23">
        <v>2</v>
      </c>
      <c r="F32" s="23"/>
      <c r="G32" s="23">
        <v>2</v>
      </c>
      <c r="H32" s="23"/>
      <c r="I32" s="23"/>
      <c r="J32" s="23"/>
      <c r="K32" s="23"/>
      <c r="L32" s="23">
        <v>1</v>
      </c>
      <c r="M32" s="23"/>
      <c r="N32" s="23"/>
      <c r="O32" s="23"/>
      <c r="P32" s="23">
        <v>1</v>
      </c>
      <c r="Q32" s="23">
        <v>22</v>
      </c>
      <c r="R32" s="23">
        <v>2</v>
      </c>
      <c r="S32" s="23">
        <v>64</v>
      </c>
      <c r="T32" s="23">
        <v>4</v>
      </c>
      <c r="U32" s="24">
        <v>92</v>
      </c>
      <c r="V32" s="24">
        <v>3</v>
      </c>
      <c r="W32" s="23">
        <v>101</v>
      </c>
      <c r="X32" s="23">
        <v>257</v>
      </c>
      <c r="Y32" s="23">
        <v>106</v>
      </c>
      <c r="Z32" s="23">
        <v>73</v>
      </c>
      <c r="AA32" s="23">
        <v>5</v>
      </c>
      <c r="AB32" s="23">
        <v>1</v>
      </c>
      <c r="AC32" s="23"/>
      <c r="AD32" s="23">
        <v>1</v>
      </c>
      <c r="AE32" s="23"/>
      <c r="AF32" s="23"/>
      <c r="AG32" s="23"/>
    </row>
    <row r="33" spans="1:34" s="4" customFormat="1" ht="13.5" customHeight="1">
      <c r="A33" s="22">
        <v>21</v>
      </c>
      <c r="B33" s="44" t="s">
        <v>33</v>
      </c>
      <c r="C33" s="22">
        <f>SUM(N33,P33,R33,T33,V33)</f>
        <v>11</v>
      </c>
      <c r="D33" s="22">
        <f t="shared" si="1"/>
        <v>328</v>
      </c>
      <c r="E33" s="23">
        <v>3</v>
      </c>
      <c r="F33" s="23"/>
      <c r="G33" s="23">
        <v>1</v>
      </c>
      <c r="H33" s="23"/>
      <c r="I33" s="23"/>
      <c r="J33" s="23"/>
      <c r="K33" s="23"/>
      <c r="L33" s="23">
        <v>2</v>
      </c>
      <c r="M33" s="23"/>
      <c r="N33" s="23"/>
      <c r="O33" s="23"/>
      <c r="P33" s="23">
        <v>2</v>
      </c>
      <c r="Q33" s="23">
        <v>46</v>
      </c>
      <c r="R33" s="23">
        <v>3</v>
      </c>
      <c r="S33" s="23">
        <v>92</v>
      </c>
      <c r="T33" s="23">
        <v>3</v>
      </c>
      <c r="U33" s="24">
        <v>96</v>
      </c>
      <c r="V33" s="24">
        <v>3</v>
      </c>
      <c r="W33" s="23">
        <v>94</v>
      </c>
      <c r="X33" s="23">
        <v>282</v>
      </c>
      <c r="Y33" s="23">
        <v>94</v>
      </c>
      <c r="Z33" s="23">
        <v>76</v>
      </c>
      <c r="AA33" s="23">
        <v>17</v>
      </c>
      <c r="AB33" s="23"/>
      <c r="AC33" s="23">
        <v>1</v>
      </c>
      <c r="AD33" s="23"/>
      <c r="AE33" s="23"/>
      <c r="AF33" s="23"/>
      <c r="AG33" s="23"/>
    </row>
    <row r="34" spans="1:34" s="4" customFormat="1" ht="16.5" customHeight="1">
      <c r="A34" s="22">
        <v>22</v>
      </c>
      <c r="B34" s="42" t="s">
        <v>68</v>
      </c>
      <c r="C34" s="22">
        <v>7</v>
      </c>
      <c r="D34" s="22">
        <v>212</v>
      </c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3">
        <v>1</v>
      </c>
      <c r="Q34" s="23">
        <v>8</v>
      </c>
      <c r="R34" s="23">
        <v>2</v>
      </c>
      <c r="S34" s="23">
        <v>69</v>
      </c>
      <c r="T34" s="23">
        <v>2</v>
      </c>
      <c r="U34" s="24">
        <v>72</v>
      </c>
      <c r="V34" s="24">
        <v>2</v>
      </c>
      <c r="W34" s="23">
        <v>63</v>
      </c>
      <c r="X34" s="23">
        <v>204</v>
      </c>
      <c r="Y34" s="23">
        <v>55</v>
      </c>
      <c r="Z34" s="23">
        <v>67</v>
      </c>
      <c r="AA34" s="23">
        <v>12</v>
      </c>
      <c r="AB34" s="23"/>
      <c r="AC34" s="23"/>
      <c r="AD34" s="23"/>
      <c r="AE34" s="23"/>
      <c r="AF34" s="23"/>
      <c r="AG34" s="23"/>
    </row>
    <row r="35" spans="1:34" s="4" customFormat="1" ht="21" customHeight="1">
      <c r="A35" s="22">
        <v>23</v>
      </c>
      <c r="B35" s="42" t="s">
        <v>69</v>
      </c>
      <c r="C35" s="22">
        <f t="shared" ref="C35" si="3">SUM(N35,P35,R35,T35,V35)</f>
        <v>7</v>
      </c>
      <c r="D35" s="22">
        <v>181</v>
      </c>
      <c r="E35" s="23"/>
      <c r="F35" s="23"/>
      <c r="G35" s="23">
        <v>1</v>
      </c>
      <c r="H35" s="23"/>
      <c r="I35" s="23"/>
      <c r="J35" s="23"/>
      <c r="K35" s="23"/>
      <c r="L35" s="23"/>
      <c r="M35" s="23"/>
      <c r="N35" s="23"/>
      <c r="O35" s="23"/>
      <c r="P35" s="23">
        <v>1</v>
      </c>
      <c r="Q35" s="23">
        <v>6</v>
      </c>
      <c r="R35" s="23">
        <v>2</v>
      </c>
      <c r="S35" s="23">
        <v>60</v>
      </c>
      <c r="T35" s="23">
        <v>2</v>
      </c>
      <c r="U35" s="24">
        <v>61</v>
      </c>
      <c r="V35" s="24">
        <v>2</v>
      </c>
      <c r="W35" s="23">
        <v>54</v>
      </c>
      <c r="X35" s="23">
        <v>175</v>
      </c>
      <c r="Y35" s="23">
        <v>55</v>
      </c>
      <c r="Z35" s="23">
        <v>56</v>
      </c>
      <c r="AA35" s="23">
        <v>22</v>
      </c>
      <c r="AB35" s="23"/>
      <c r="AC35" s="23">
        <v>0</v>
      </c>
      <c r="AD35" s="23">
        <v>1</v>
      </c>
      <c r="AE35" s="23"/>
      <c r="AF35" s="23"/>
      <c r="AG35" s="23"/>
    </row>
    <row r="36" spans="1:34" s="58" customFormat="1" ht="33.75" customHeight="1">
      <c r="A36" s="55"/>
      <c r="B36" s="56" t="s">
        <v>65</v>
      </c>
      <c r="C36" s="57">
        <f>SUM(C13:C35)</f>
        <v>213</v>
      </c>
      <c r="D36" s="57">
        <f>SUM(D13:D35)</f>
        <v>6063</v>
      </c>
      <c r="E36" s="57">
        <f t="shared" ref="E36:AG36" si="4">SUM(E13:E35)</f>
        <v>32</v>
      </c>
      <c r="F36" s="57">
        <f t="shared" si="4"/>
        <v>5</v>
      </c>
      <c r="G36" s="57">
        <f t="shared" si="4"/>
        <v>46</v>
      </c>
      <c r="H36" s="57">
        <f t="shared" si="4"/>
        <v>1</v>
      </c>
      <c r="I36" s="57">
        <f t="shared" si="4"/>
        <v>3</v>
      </c>
      <c r="J36" s="57">
        <f t="shared" si="4"/>
        <v>9</v>
      </c>
      <c r="K36" s="57">
        <f t="shared" si="4"/>
        <v>2</v>
      </c>
      <c r="L36" s="57">
        <f t="shared" si="4"/>
        <v>26</v>
      </c>
      <c r="M36" s="57">
        <f t="shared" si="4"/>
        <v>2</v>
      </c>
      <c r="N36" s="57">
        <f t="shared" si="4"/>
        <v>0</v>
      </c>
      <c r="O36" s="57">
        <f t="shared" si="4"/>
        <v>0</v>
      </c>
      <c r="P36" s="57">
        <f t="shared" si="4"/>
        <v>35</v>
      </c>
      <c r="Q36" s="57">
        <f t="shared" si="4"/>
        <v>744</v>
      </c>
      <c r="R36" s="57">
        <f t="shared" si="4"/>
        <v>54</v>
      </c>
      <c r="S36" s="57">
        <f t="shared" si="4"/>
        <v>1591</v>
      </c>
      <c r="T36" s="57">
        <f t="shared" si="4"/>
        <v>57</v>
      </c>
      <c r="U36" s="57">
        <f t="shared" si="4"/>
        <v>1743</v>
      </c>
      <c r="V36" s="57">
        <f t="shared" si="4"/>
        <v>67</v>
      </c>
      <c r="W36" s="57">
        <f t="shared" si="4"/>
        <v>1985</v>
      </c>
      <c r="X36" s="57">
        <f t="shared" si="4"/>
        <v>5319</v>
      </c>
      <c r="Y36" s="57">
        <f t="shared" si="4"/>
        <v>1655</v>
      </c>
      <c r="Z36" s="57">
        <f t="shared" si="4"/>
        <v>1747</v>
      </c>
      <c r="AA36" s="57">
        <f t="shared" si="4"/>
        <v>821</v>
      </c>
      <c r="AB36" s="57">
        <f t="shared" si="4"/>
        <v>5</v>
      </c>
      <c r="AC36" s="57">
        <f t="shared" si="4"/>
        <v>2</v>
      </c>
      <c r="AD36" s="57">
        <f t="shared" si="4"/>
        <v>10</v>
      </c>
      <c r="AE36" s="57">
        <f t="shared" si="4"/>
        <v>0</v>
      </c>
      <c r="AF36" s="57">
        <f t="shared" si="4"/>
        <v>1</v>
      </c>
      <c r="AG36" s="57">
        <f t="shared" si="4"/>
        <v>0</v>
      </c>
    </row>
    <row r="37" spans="1:34" s="4" customFormat="1" ht="36" customHeight="1">
      <c r="A37" s="49">
        <v>24</v>
      </c>
      <c r="B37" s="45" t="s">
        <v>61</v>
      </c>
      <c r="C37" s="15">
        <f t="shared" ref="C37:D42" si="5">SUM(N37,P37,R37,T37,V37)</f>
        <v>2</v>
      </c>
      <c r="D37" s="15">
        <f t="shared" si="5"/>
        <v>10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v>1</v>
      </c>
      <c r="S37" s="16">
        <v>5</v>
      </c>
      <c r="T37" s="16">
        <v>1</v>
      </c>
      <c r="U37" s="16">
        <v>5</v>
      </c>
      <c r="V37" s="16"/>
      <c r="W37" s="16"/>
      <c r="X37" s="16">
        <v>10</v>
      </c>
      <c r="Y37" s="16">
        <v>7</v>
      </c>
      <c r="Z37" s="16">
        <v>3</v>
      </c>
      <c r="AA37" s="16">
        <v>3</v>
      </c>
      <c r="AB37" s="16"/>
      <c r="AC37" s="16"/>
      <c r="AD37" s="16"/>
      <c r="AE37" s="16"/>
      <c r="AF37" s="16"/>
      <c r="AG37" s="16"/>
    </row>
    <row r="38" spans="1:34" s="4" customFormat="1" ht="39" customHeight="1">
      <c r="A38" s="50">
        <v>25</v>
      </c>
      <c r="B38" s="42" t="s">
        <v>51</v>
      </c>
      <c r="C38" s="13">
        <f t="shared" ref="C38:C41" si="6">SUM(N38,P38,R38,T38,V38)</f>
        <v>5</v>
      </c>
      <c r="D38" s="13">
        <f t="shared" si="5"/>
        <v>90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>
        <v>5</v>
      </c>
      <c r="W38" s="14">
        <v>90</v>
      </c>
      <c r="X38" s="14">
        <v>90</v>
      </c>
      <c r="Y38" s="14"/>
      <c r="Z38" s="14">
        <v>90</v>
      </c>
      <c r="AA38" s="14"/>
      <c r="AB38" s="14"/>
      <c r="AC38" s="14"/>
      <c r="AD38" s="14"/>
      <c r="AE38" s="14"/>
      <c r="AF38" s="14"/>
      <c r="AG38" s="14"/>
    </row>
    <row r="39" spans="1:34" s="4" customFormat="1" ht="63" customHeight="1">
      <c r="A39" s="50">
        <v>26</v>
      </c>
      <c r="B39" s="42" t="s">
        <v>60</v>
      </c>
      <c r="C39" s="13">
        <f t="shared" si="6"/>
        <v>8</v>
      </c>
      <c r="D39" s="13">
        <f t="shared" si="5"/>
        <v>48</v>
      </c>
      <c r="E39" s="14"/>
      <c r="F39" s="14"/>
      <c r="G39" s="14"/>
      <c r="H39" s="14"/>
      <c r="I39" s="14"/>
      <c r="J39" s="14"/>
      <c r="K39" s="14"/>
      <c r="L39" s="14"/>
      <c r="M39" s="14"/>
      <c r="N39" s="14">
        <v>1</v>
      </c>
      <c r="O39" s="14">
        <v>3</v>
      </c>
      <c r="P39" s="14">
        <v>2</v>
      </c>
      <c r="Q39" s="14">
        <v>15</v>
      </c>
      <c r="R39" s="14">
        <v>2</v>
      </c>
      <c r="S39" s="14">
        <v>10</v>
      </c>
      <c r="T39" s="14">
        <v>1</v>
      </c>
      <c r="U39" s="14">
        <v>10</v>
      </c>
      <c r="V39" s="14">
        <v>2</v>
      </c>
      <c r="W39" s="14">
        <v>10</v>
      </c>
      <c r="X39" s="14">
        <v>30</v>
      </c>
      <c r="Y39" s="14">
        <v>10</v>
      </c>
      <c r="Z39" s="14">
        <v>15</v>
      </c>
      <c r="AA39" s="14">
        <v>5</v>
      </c>
      <c r="AB39" s="14"/>
      <c r="AC39" s="14"/>
      <c r="AD39" s="14"/>
      <c r="AE39" s="14"/>
      <c r="AF39" s="14"/>
      <c r="AG39" s="14"/>
      <c r="AH39" s="3"/>
    </row>
    <row r="40" spans="1:34" s="4" customFormat="1" ht="23.25" customHeight="1">
      <c r="A40" s="50">
        <v>27</v>
      </c>
      <c r="B40" s="42" t="s">
        <v>34</v>
      </c>
      <c r="C40" s="13">
        <f t="shared" si="6"/>
        <v>3</v>
      </c>
      <c r="D40" s="13">
        <f t="shared" si="5"/>
        <v>14</v>
      </c>
      <c r="E40" s="14"/>
      <c r="F40" s="14"/>
      <c r="G40" s="14"/>
      <c r="H40" s="14"/>
      <c r="I40" s="14"/>
      <c r="J40" s="14"/>
      <c r="K40" s="14"/>
      <c r="L40" s="14">
        <v>1</v>
      </c>
      <c r="M40" s="14"/>
      <c r="N40" s="14"/>
      <c r="O40" s="14"/>
      <c r="P40" s="14"/>
      <c r="Q40" s="14"/>
      <c r="R40" s="14">
        <v>1</v>
      </c>
      <c r="S40" s="14">
        <v>3</v>
      </c>
      <c r="T40" s="14">
        <v>1</v>
      </c>
      <c r="U40" s="14">
        <v>5</v>
      </c>
      <c r="V40" s="14">
        <v>1</v>
      </c>
      <c r="W40" s="14">
        <v>6</v>
      </c>
      <c r="X40" s="14">
        <v>14</v>
      </c>
      <c r="Y40" s="14">
        <v>5</v>
      </c>
      <c r="Z40" s="14">
        <v>6</v>
      </c>
      <c r="AA40" s="14"/>
      <c r="AB40" s="14"/>
      <c r="AC40" s="14"/>
      <c r="AD40" s="14"/>
      <c r="AE40" s="14"/>
      <c r="AF40" s="14"/>
      <c r="AG40" s="14"/>
    </row>
    <row r="41" spans="1:34" s="27" customFormat="1" ht="57.75" customHeight="1">
      <c r="A41" s="51">
        <v>28</v>
      </c>
      <c r="B41" s="45" t="s">
        <v>39</v>
      </c>
      <c r="C41" s="25">
        <f t="shared" si="6"/>
        <v>2</v>
      </c>
      <c r="D41" s="25">
        <f t="shared" si="5"/>
        <v>12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>
        <v>2</v>
      </c>
      <c r="S41" s="26">
        <v>12</v>
      </c>
      <c r="T41" s="26"/>
      <c r="U41" s="26"/>
      <c r="V41" s="26"/>
      <c r="W41" s="26"/>
      <c r="X41" s="26">
        <v>12</v>
      </c>
      <c r="Y41" s="26">
        <v>6</v>
      </c>
      <c r="Z41" s="26"/>
      <c r="AA41" s="26"/>
      <c r="AB41" s="26"/>
      <c r="AC41" s="26"/>
      <c r="AD41" s="26"/>
      <c r="AE41" s="26"/>
      <c r="AF41" s="26"/>
      <c r="AG41" s="26"/>
    </row>
    <row r="42" spans="1:34" s="27" customFormat="1" ht="28.5" customHeight="1">
      <c r="A42" s="52">
        <v>29</v>
      </c>
      <c r="B42" s="45" t="s">
        <v>48</v>
      </c>
      <c r="C42" s="25">
        <f>SUM(N42,P42,R42,T42,V42)</f>
        <v>3</v>
      </c>
      <c r="D42" s="25">
        <f t="shared" si="5"/>
        <v>30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>
        <v>1</v>
      </c>
      <c r="Q42" s="26">
        <v>8</v>
      </c>
      <c r="R42" s="26">
        <v>1</v>
      </c>
      <c r="S42" s="26">
        <v>11</v>
      </c>
      <c r="T42" s="26"/>
      <c r="U42" s="26"/>
      <c r="V42" s="26">
        <v>1</v>
      </c>
      <c r="W42" s="26">
        <v>11</v>
      </c>
      <c r="X42" s="26">
        <v>22</v>
      </c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4" s="62" customFormat="1" ht="24.75" customHeight="1">
      <c r="A43" s="59"/>
      <c r="B43" s="60" t="s">
        <v>70</v>
      </c>
      <c r="C43" s="61">
        <f t="shared" ref="C43:AG43" si="7">SUM(C37:C42)</f>
        <v>23</v>
      </c>
      <c r="D43" s="61">
        <f t="shared" si="7"/>
        <v>204</v>
      </c>
      <c r="E43" s="61">
        <f t="shared" si="7"/>
        <v>0</v>
      </c>
      <c r="F43" s="61">
        <f t="shared" si="7"/>
        <v>0</v>
      </c>
      <c r="G43" s="61">
        <f t="shared" si="7"/>
        <v>0</v>
      </c>
      <c r="H43" s="61">
        <f t="shared" si="7"/>
        <v>0</v>
      </c>
      <c r="I43" s="61">
        <f t="shared" si="7"/>
        <v>0</v>
      </c>
      <c r="J43" s="61">
        <f t="shared" si="7"/>
        <v>0</v>
      </c>
      <c r="K43" s="61">
        <f t="shared" si="7"/>
        <v>0</v>
      </c>
      <c r="L43" s="61">
        <f t="shared" si="7"/>
        <v>1</v>
      </c>
      <c r="M43" s="61">
        <f t="shared" si="7"/>
        <v>0</v>
      </c>
      <c r="N43" s="61">
        <f t="shared" si="7"/>
        <v>1</v>
      </c>
      <c r="O43" s="61">
        <f t="shared" si="7"/>
        <v>3</v>
      </c>
      <c r="P43" s="61">
        <f t="shared" si="7"/>
        <v>3</v>
      </c>
      <c r="Q43" s="61">
        <f t="shared" si="7"/>
        <v>23</v>
      </c>
      <c r="R43" s="61">
        <f t="shared" si="7"/>
        <v>7</v>
      </c>
      <c r="S43" s="61">
        <f t="shared" si="7"/>
        <v>41</v>
      </c>
      <c r="T43" s="61">
        <f t="shared" si="7"/>
        <v>3</v>
      </c>
      <c r="U43" s="61">
        <f t="shared" si="7"/>
        <v>20</v>
      </c>
      <c r="V43" s="61">
        <f t="shared" si="7"/>
        <v>9</v>
      </c>
      <c r="W43" s="61">
        <f t="shared" si="7"/>
        <v>117</v>
      </c>
      <c r="X43" s="61">
        <f t="shared" si="7"/>
        <v>178</v>
      </c>
      <c r="Y43" s="61">
        <f t="shared" si="7"/>
        <v>28</v>
      </c>
      <c r="Z43" s="61">
        <f t="shared" si="7"/>
        <v>114</v>
      </c>
      <c r="AA43" s="61">
        <f t="shared" si="7"/>
        <v>8</v>
      </c>
      <c r="AB43" s="61">
        <f t="shared" si="7"/>
        <v>0</v>
      </c>
      <c r="AC43" s="61">
        <f t="shared" si="7"/>
        <v>0</v>
      </c>
      <c r="AD43" s="61">
        <f t="shared" si="7"/>
        <v>0</v>
      </c>
      <c r="AE43" s="61">
        <f t="shared" si="7"/>
        <v>0</v>
      </c>
      <c r="AF43" s="61">
        <f t="shared" si="7"/>
        <v>0</v>
      </c>
      <c r="AG43" s="61">
        <f t="shared" si="7"/>
        <v>0</v>
      </c>
    </row>
    <row r="44" spans="1:34" s="64" customFormat="1" ht="20.25" customHeight="1">
      <c r="A44" s="63"/>
      <c r="B44" s="60" t="s">
        <v>66</v>
      </c>
      <c r="C44" s="61">
        <f t="shared" ref="C44:AG44" si="8">SUM(C36,C43)</f>
        <v>236</v>
      </c>
      <c r="D44" s="61">
        <f t="shared" si="8"/>
        <v>6267</v>
      </c>
      <c r="E44" s="61">
        <f t="shared" si="8"/>
        <v>32</v>
      </c>
      <c r="F44" s="61">
        <f t="shared" si="8"/>
        <v>5</v>
      </c>
      <c r="G44" s="61">
        <f t="shared" si="8"/>
        <v>46</v>
      </c>
      <c r="H44" s="61">
        <f t="shared" si="8"/>
        <v>1</v>
      </c>
      <c r="I44" s="61">
        <f t="shared" si="8"/>
        <v>3</v>
      </c>
      <c r="J44" s="61">
        <f t="shared" si="8"/>
        <v>9</v>
      </c>
      <c r="K44" s="61">
        <f t="shared" si="8"/>
        <v>2</v>
      </c>
      <c r="L44" s="61">
        <f t="shared" si="8"/>
        <v>27</v>
      </c>
      <c r="M44" s="61">
        <f t="shared" si="8"/>
        <v>2</v>
      </c>
      <c r="N44" s="61">
        <f t="shared" si="8"/>
        <v>1</v>
      </c>
      <c r="O44" s="61">
        <f t="shared" si="8"/>
        <v>3</v>
      </c>
      <c r="P44" s="61">
        <f t="shared" si="8"/>
        <v>38</v>
      </c>
      <c r="Q44" s="61">
        <f t="shared" si="8"/>
        <v>767</v>
      </c>
      <c r="R44" s="61">
        <f t="shared" si="8"/>
        <v>61</v>
      </c>
      <c r="S44" s="61">
        <f t="shared" si="8"/>
        <v>1632</v>
      </c>
      <c r="T44" s="61">
        <f t="shared" si="8"/>
        <v>60</v>
      </c>
      <c r="U44" s="61">
        <f t="shared" si="8"/>
        <v>1763</v>
      </c>
      <c r="V44" s="61">
        <f t="shared" si="8"/>
        <v>76</v>
      </c>
      <c r="W44" s="61">
        <f t="shared" si="8"/>
        <v>2102</v>
      </c>
      <c r="X44" s="61">
        <f t="shared" si="8"/>
        <v>5497</v>
      </c>
      <c r="Y44" s="61">
        <f t="shared" si="8"/>
        <v>1683</v>
      </c>
      <c r="Z44" s="61">
        <f t="shared" si="8"/>
        <v>1861</v>
      </c>
      <c r="AA44" s="61">
        <f t="shared" si="8"/>
        <v>829</v>
      </c>
      <c r="AB44" s="61">
        <f t="shared" si="8"/>
        <v>5</v>
      </c>
      <c r="AC44" s="61">
        <f t="shared" si="8"/>
        <v>2</v>
      </c>
      <c r="AD44" s="61">
        <f t="shared" si="8"/>
        <v>10</v>
      </c>
      <c r="AE44" s="61">
        <f t="shared" si="8"/>
        <v>0</v>
      </c>
      <c r="AF44" s="61">
        <f t="shared" si="8"/>
        <v>1</v>
      </c>
      <c r="AG44" s="61">
        <f t="shared" si="8"/>
        <v>0</v>
      </c>
    </row>
    <row r="45" spans="1:34" s="2" customFormat="1" ht="26.25" customHeight="1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</row>
    <row r="46" spans="1:34" s="2" customFormat="1" ht="15.75">
      <c r="A46" s="53"/>
      <c r="B46" s="65" t="s">
        <v>55</v>
      </c>
      <c r="C46" s="1"/>
      <c r="D46" s="1"/>
      <c r="E46" s="1"/>
      <c r="F46" s="1"/>
      <c r="G46" s="1"/>
      <c r="H46" s="1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67" t="s">
        <v>56</v>
      </c>
      <c r="Z46" s="67"/>
      <c r="AA46" s="67"/>
      <c r="AB46" s="67"/>
      <c r="AC46" s="67"/>
      <c r="AD46" s="67"/>
      <c r="AE46" s="67"/>
      <c r="AF46" s="67"/>
      <c r="AG46" s="67"/>
    </row>
    <row r="47" spans="1:34" s="5" customFormat="1">
      <c r="A47" s="4"/>
      <c r="B47" s="4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4" s="5" customFormat="1">
      <c r="B48" s="47"/>
    </row>
    <row r="50" spans="2:2">
      <c r="B50" s="48" t="s">
        <v>42</v>
      </c>
    </row>
  </sheetData>
  <mergeCells count="43">
    <mergeCell ref="A2:AG2"/>
    <mergeCell ref="Y3:AA9"/>
    <mergeCell ref="A3:A12"/>
    <mergeCell ref="E3:E12"/>
    <mergeCell ref="F3:F12"/>
    <mergeCell ref="G3:G12"/>
    <mergeCell ref="N3:X9"/>
    <mergeCell ref="N10:N12"/>
    <mergeCell ref="AC10:AC12"/>
    <mergeCell ref="AD10:AD12"/>
    <mergeCell ref="P10:P12"/>
    <mergeCell ref="R10:R12"/>
    <mergeCell ref="T10:T12"/>
    <mergeCell ref="V10:V12"/>
    <mergeCell ref="J3:J12"/>
    <mergeCell ref="K3:K12"/>
    <mergeCell ref="S10:S12"/>
    <mergeCell ref="AH3:AH8"/>
    <mergeCell ref="AE10:AE12"/>
    <mergeCell ref="AA10:AA12"/>
    <mergeCell ref="W10:W12"/>
    <mergeCell ref="X10:X12"/>
    <mergeCell ref="Y10:Y12"/>
    <mergeCell ref="AH10:AH12"/>
    <mergeCell ref="Z10:Z12"/>
    <mergeCell ref="AF10:AF12"/>
    <mergeCell ref="AG10:AG12"/>
    <mergeCell ref="M1:AG1"/>
    <mergeCell ref="Y46:AG46"/>
    <mergeCell ref="A45:AG45"/>
    <mergeCell ref="B3:B12"/>
    <mergeCell ref="C3:C12"/>
    <mergeCell ref="Q10:Q12"/>
    <mergeCell ref="L10:L12"/>
    <mergeCell ref="M10:M12"/>
    <mergeCell ref="O10:O12"/>
    <mergeCell ref="L3:M9"/>
    <mergeCell ref="AB3:AG9"/>
    <mergeCell ref="AB10:AB12"/>
    <mergeCell ref="D3:D12"/>
    <mergeCell ref="U10:U12"/>
    <mergeCell ref="H3:H12"/>
    <mergeCell ref="I3:I12"/>
  </mergeCells>
  <phoneticPr fontId="1" type="noConversion"/>
  <pageMargins left="0.70866141732283472" right="0.70866141732283472" top="0.74803149606299213" bottom="0.55118110236220474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2021-03-15T09:37:08Z</cp:lastPrinted>
  <dcterms:created xsi:type="dcterms:W3CDTF">2018-11-30T13:37:42Z</dcterms:created>
  <dcterms:modified xsi:type="dcterms:W3CDTF">2021-03-23T09:32:40Z</dcterms:modified>
</cp:coreProperties>
</file>