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440" windowHeight="7155"/>
  </bookViews>
  <sheets>
    <sheet name="Лист1 (2)" sheetId="4" r:id="rId1"/>
    <sheet name="Лист1" sheetId="1" r:id="rId2"/>
    <sheet name="Лист2" sheetId="2" r:id="rId3"/>
    <sheet name="Лист3" sheetId="3" r:id="rId4"/>
  </sheets>
  <definedNames>
    <definedName name="_xlnm.Print_Area" localSheetId="1">Лист1!$A$1:$DY$33</definedName>
    <definedName name="_xlnm.Print_Area" localSheetId="0">'Лист1 (2)'!$A$1:$ED$33</definedName>
  </definedNames>
  <calcPr calcId="125725"/>
</workbook>
</file>

<file path=xl/calcChain.xml><?xml version="1.0" encoding="utf-8"?>
<calcChain xmlns="http://schemas.openxmlformats.org/spreadsheetml/2006/main">
  <c r="AC28" i="4"/>
  <c r="AD28"/>
  <c r="AE28"/>
  <c r="AF28"/>
  <c r="AK23"/>
  <c r="AC23" l="1"/>
  <c r="AC29" s="1"/>
  <c r="AD23"/>
  <c r="AD29" s="1"/>
  <c r="AE23"/>
  <c r="AE29" s="1"/>
  <c r="AF23"/>
  <c r="AF29" s="1"/>
  <c r="AH22"/>
  <c r="AG22"/>
  <c r="W21"/>
  <c r="AI21" s="1"/>
  <c r="W22"/>
  <c r="X21"/>
  <c r="AJ21" s="1"/>
  <c r="X22"/>
  <c r="AH21"/>
  <c r="AH20"/>
  <c r="AG20"/>
  <c r="AG21"/>
  <c r="X20"/>
  <c r="AJ20" s="1"/>
  <c r="L22"/>
  <c r="K22"/>
  <c r="AI22" s="1"/>
  <c r="W20"/>
  <c r="M23"/>
  <c r="N23"/>
  <c r="O23"/>
  <c r="P23"/>
  <c r="Q23"/>
  <c r="R23"/>
  <c r="S23"/>
  <c r="T23"/>
  <c r="U23"/>
  <c r="V23"/>
  <c r="Y23"/>
  <c r="Z23"/>
  <c r="AA23"/>
  <c r="AB23"/>
  <c r="K7"/>
  <c r="EA28"/>
  <c r="DZ28"/>
  <c r="DY28"/>
  <c r="DX28"/>
  <c r="DW28"/>
  <c r="DV28"/>
  <c r="DU28"/>
  <c r="DT28"/>
  <c r="DS28"/>
  <c r="DR28"/>
  <c r="DQ28"/>
  <c r="DP28"/>
  <c r="DO28"/>
  <c r="DN28"/>
  <c r="DM28"/>
  <c r="DL28"/>
  <c r="DK28"/>
  <c r="DJ28"/>
  <c r="DI28"/>
  <c r="DH28"/>
  <c r="DG28"/>
  <c r="DF28"/>
  <c r="DE28"/>
  <c r="DD28"/>
  <c r="DC28"/>
  <c r="DB28"/>
  <c r="DA28"/>
  <c r="CZ28"/>
  <c r="CY28"/>
  <c r="CX28"/>
  <c r="CW28"/>
  <c r="CV28"/>
  <c r="CU28"/>
  <c r="CT28"/>
  <c r="CS28"/>
  <c r="CR28"/>
  <c r="CQ28"/>
  <c r="CP28"/>
  <c r="CO28"/>
  <c r="CN28"/>
  <c r="CM28"/>
  <c r="CL28"/>
  <c r="CK28"/>
  <c r="CJ28"/>
  <c r="CI28"/>
  <c r="CH28"/>
  <c r="CG28"/>
  <c r="CF28"/>
  <c r="CE28"/>
  <c r="CD28"/>
  <c r="CC28"/>
  <c r="CB28"/>
  <c r="CA28"/>
  <c r="BZ28"/>
  <c r="BY28"/>
  <c r="BX28"/>
  <c r="BW28"/>
  <c r="BV28"/>
  <c r="BU28"/>
  <c r="BT28"/>
  <c r="BS28"/>
  <c r="BR28"/>
  <c r="BQ28"/>
  <c r="BP28"/>
  <c r="BO28"/>
  <c r="BN28"/>
  <c r="BM28"/>
  <c r="BL28"/>
  <c r="BK28"/>
  <c r="BJ28"/>
  <c r="BI28"/>
  <c r="BH28"/>
  <c r="BG28"/>
  <c r="BF28"/>
  <c r="BE28"/>
  <c r="BD28"/>
  <c r="BC28"/>
  <c r="BB28"/>
  <c r="BA28"/>
  <c r="AZ28"/>
  <c r="AY28"/>
  <c r="AX28"/>
  <c r="AW28"/>
  <c r="AV28"/>
  <c r="AU28"/>
  <c r="AT28"/>
  <c r="AS28"/>
  <c r="AR28"/>
  <c r="AQ28"/>
  <c r="AP28"/>
  <c r="AO28"/>
  <c r="AN28"/>
  <c r="AM28"/>
  <c r="AL28"/>
  <c r="AK28"/>
  <c r="AH28"/>
  <c r="AG28"/>
  <c r="AB28"/>
  <c r="AA28"/>
  <c r="Z28"/>
  <c r="Y28"/>
  <c r="V28"/>
  <c r="U28"/>
  <c r="T28"/>
  <c r="T29" s="1"/>
  <c r="S28"/>
  <c r="R28"/>
  <c r="Q28"/>
  <c r="P28"/>
  <c r="O28"/>
  <c r="N28"/>
  <c r="M28"/>
  <c r="J28"/>
  <c r="I28"/>
  <c r="H28"/>
  <c r="G28"/>
  <c r="F28"/>
  <c r="E28"/>
  <c r="D28"/>
  <c r="C28"/>
  <c r="X27"/>
  <c r="AJ27" s="1"/>
  <c r="W27"/>
  <c r="AI27" s="1"/>
  <c r="L26"/>
  <c r="AJ26" s="1"/>
  <c r="K26"/>
  <c r="AI26" s="1"/>
  <c r="L25"/>
  <c r="AJ25" s="1"/>
  <c r="K25"/>
  <c r="AI25" s="1"/>
  <c r="X24"/>
  <c r="X28" s="1"/>
  <c r="W24"/>
  <c r="W28" s="1"/>
  <c r="L24"/>
  <c r="L28" s="1"/>
  <c r="K24"/>
  <c r="K28" s="1"/>
  <c r="EA23"/>
  <c r="DZ23"/>
  <c r="DZ29" s="1"/>
  <c r="DY23"/>
  <c r="DY29" s="1"/>
  <c r="DX23"/>
  <c r="DX29" s="1"/>
  <c r="DW23"/>
  <c r="DV23"/>
  <c r="DV29" s="1"/>
  <c r="DU23"/>
  <c r="DU29" s="1"/>
  <c r="DT23"/>
  <c r="DT29" s="1"/>
  <c r="DS23"/>
  <c r="DR23"/>
  <c r="DR29" s="1"/>
  <c r="DQ23"/>
  <c r="DQ29" s="1"/>
  <c r="DP23"/>
  <c r="DP29" s="1"/>
  <c r="DO23"/>
  <c r="DN23"/>
  <c r="DN29" s="1"/>
  <c r="DM23"/>
  <c r="DM29" s="1"/>
  <c r="DL23"/>
  <c r="DL29" s="1"/>
  <c r="DK23"/>
  <c r="DJ23"/>
  <c r="DJ29" s="1"/>
  <c r="DI23"/>
  <c r="DI29" s="1"/>
  <c r="DH23"/>
  <c r="DH29" s="1"/>
  <c r="DG23"/>
  <c r="DF23"/>
  <c r="DF29" s="1"/>
  <c r="DE23"/>
  <c r="DE29" s="1"/>
  <c r="DD23"/>
  <c r="DD29" s="1"/>
  <c r="DC23"/>
  <c r="DB23"/>
  <c r="DB29" s="1"/>
  <c r="DA23"/>
  <c r="DA29" s="1"/>
  <c r="CZ23"/>
  <c r="CZ29" s="1"/>
  <c r="CY23"/>
  <c r="CX23"/>
  <c r="CX29" s="1"/>
  <c r="CW23"/>
  <c r="CW29" s="1"/>
  <c r="CV23"/>
  <c r="CV29" s="1"/>
  <c r="CU23"/>
  <c r="CT23"/>
  <c r="CT29" s="1"/>
  <c r="CS23"/>
  <c r="CS29" s="1"/>
  <c r="CR23"/>
  <c r="CR29" s="1"/>
  <c r="CQ23"/>
  <c r="CP23"/>
  <c r="CP29" s="1"/>
  <c r="CO23"/>
  <c r="CO29" s="1"/>
  <c r="CN23"/>
  <c r="CN29" s="1"/>
  <c r="CM23"/>
  <c r="CL23"/>
  <c r="CL29" s="1"/>
  <c r="CK23"/>
  <c r="CK29" s="1"/>
  <c r="CJ23"/>
  <c r="CJ29" s="1"/>
  <c r="CI23"/>
  <c r="CH23"/>
  <c r="CH29" s="1"/>
  <c r="CG23"/>
  <c r="CG29" s="1"/>
  <c r="CF23"/>
  <c r="CF29" s="1"/>
  <c r="CE23"/>
  <c r="CD23"/>
  <c r="CD29" s="1"/>
  <c r="CC23"/>
  <c r="CC29" s="1"/>
  <c r="CB23"/>
  <c r="CB29" s="1"/>
  <c r="CA23"/>
  <c r="BZ23"/>
  <c r="BZ29" s="1"/>
  <c r="BY23"/>
  <c r="BY29" s="1"/>
  <c r="BX23"/>
  <c r="BX29" s="1"/>
  <c r="BW23"/>
  <c r="BV23"/>
  <c r="BV29" s="1"/>
  <c r="BU23"/>
  <c r="BU29" s="1"/>
  <c r="BT23"/>
  <c r="BT29" s="1"/>
  <c r="BS23"/>
  <c r="BR23"/>
  <c r="BR29" s="1"/>
  <c r="BQ23"/>
  <c r="BQ29" s="1"/>
  <c r="BP23"/>
  <c r="BP29" s="1"/>
  <c r="BO23"/>
  <c r="BN23"/>
  <c r="BN29" s="1"/>
  <c r="BM23"/>
  <c r="BM29" s="1"/>
  <c r="BL23"/>
  <c r="BL29" s="1"/>
  <c r="BK23"/>
  <c r="BJ23"/>
  <c r="BJ29" s="1"/>
  <c r="BI23"/>
  <c r="BI29" s="1"/>
  <c r="BH23"/>
  <c r="BH29" s="1"/>
  <c r="BG23"/>
  <c r="BF23"/>
  <c r="BF29" s="1"/>
  <c r="BE23"/>
  <c r="BE29" s="1"/>
  <c r="BD23"/>
  <c r="BD29" s="1"/>
  <c r="BC23"/>
  <c r="BB23"/>
  <c r="BB29" s="1"/>
  <c r="BA23"/>
  <c r="BA29" s="1"/>
  <c r="AZ23"/>
  <c r="AZ29" s="1"/>
  <c r="AY23"/>
  <c r="AX23"/>
  <c r="AX29" s="1"/>
  <c r="AW23"/>
  <c r="AW29" s="1"/>
  <c r="AV23"/>
  <c r="AV29" s="1"/>
  <c r="AU23"/>
  <c r="AT23"/>
  <c r="AT29" s="1"/>
  <c r="AS23"/>
  <c r="AS29" s="1"/>
  <c r="AR23"/>
  <c r="AR29" s="1"/>
  <c r="AQ23"/>
  <c r="AP23"/>
  <c r="AP29" s="1"/>
  <c r="AO23"/>
  <c r="AO29" s="1"/>
  <c r="AN23"/>
  <c r="AN29" s="1"/>
  <c r="AM23"/>
  <c r="AL23"/>
  <c r="AL29" s="1"/>
  <c r="AK29"/>
  <c r="AB29"/>
  <c r="Q29"/>
  <c r="P29"/>
  <c r="M29"/>
  <c r="J23"/>
  <c r="I23"/>
  <c r="I29" s="1"/>
  <c r="H23"/>
  <c r="H29" s="1"/>
  <c r="G23"/>
  <c r="G29" s="1"/>
  <c r="F23"/>
  <c r="E23"/>
  <c r="E29" s="1"/>
  <c r="D23"/>
  <c r="D29" s="1"/>
  <c r="C23"/>
  <c r="C29" s="1"/>
  <c r="X19"/>
  <c r="W19"/>
  <c r="L19"/>
  <c r="AJ19" s="1"/>
  <c r="K19"/>
  <c r="AI19" s="1"/>
  <c r="AH18"/>
  <c r="AG18"/>
  <c r="X18"/>
  <c r="W18"/>
  <c r="L18"/>
  <c r="AJ18" s="1"/>
  <c r="K18"/>
  <c r="AI18" s="1"/>
  <c r="AJ17"/>
  <c r="AI17"/>
  <c r="AH16"/>
  <c r="AG16"/>
  <c r="AH15"/>
  <c r="AG15"/>
  <c r="X15"/>
  <c r="W15"/>
  <c r="L15"/>
  <c r="AJ15" s="1"/>
  <c r="K15"/>
  <c r="AI15" s="1"/>
  <c r="AH14"/>
  <c r="AG14"/>
  <c r="X14"/>
  <c r="W14"/>
  <c r="L14"/>
  <c r="AJ14" s="1"/>
  <c r="K14"/>
  <c r="AI14" s="1"/>
  <c r="AH13"/>
  <c r="AG13"/>
  <c r="X13"/>
  <c r="W13"/>
  <c r="L13"/>
  <c r="AJ13" s="1"/>
  <c r="K13"/>
  <c r="AI13" s="1"/>
  <c r="AH12"/>
  <c r="AG12"/>
  <c r="X12"/>
  <c r="W12"/>
  <c r="L12"/>
  <c r="AJ12" s="1"/>
  <c r="K12"/>
  <c r="AI12" s="1"/>
  <c r="AH11"/>
  <c r="AG11"/>
  <c r="X11"/>
  <c r="W11"/>
  <c r="L11"/>
  <c r="AJ11" s="1"/>
  <c r="K11"/>
  <c r="AI11" s="1"/>
  <c r="AH10"/>
  <c r="AG10"/>
  <c r="X10"/>
  <c r="W10"/>
  <c r="L10"/>
  <c r="AJ10" s="1"/>
  <c r="K10"/>
  <c r="AI10" s="1"/>
  <c r="AH9"/>
  <c r="AG9"/>
  <c r="X9"/>
  <c r="W9"/>
  <c r="L9"/>
  <c r="AJ9" s="1"/>
  <c r="K9"/>
  <c r="AI9" s="1"/>
  <c r="AH8"/>
  <c r="AG8"/>
  <c r="X8"/>
  <c r="W8"/>
  <c r="L8"/>
  <c r="AJ8" s="1"/>
  <c r="K8"/>
  <c r="AI8" s="1"/>
  <c r="AH7"/>
  <c r="AG7"/>
  <c r="X7"/>
  <c r="W7"/>
  <c r="L7"/>
  <c r="D21" i="1"/>
  <c r="E21"/>
  <c r="F21"/>
  <c r="G21"/>
  <c r="H21"/>
  <c r="I21"/>
  <c r="J21"/>
  <c r="M21"/>
  <c r="N21"/>
  <c r="O21"/>
  <c r="P21"/>
  <c r="Q21"/>
  <c r="R21"/>
  <c r="S21"/>
  <c r="T21"/>
  <c r="U21"/>
  <c r="V21"/>
  <c r="Y21"/>
  <c r="Z21"/>
  <c r="AA21"/>
  <c r="AB21"/>
  <c r="AC21"/>
  <c r="AD21"/>
  <c r="AI21"/>
  <c r="AJ21"/>
  <c r="AK21"/>
  <c r="AL21"/>
  <c r="AM21"/>
  <c r="AN21"/>
  <c r="AO21"/>
  <c r="AP21"/>
  <c r="AQ21"/>
  <c r="AR21"/>
  <c r="AS21"/>
  <c r="AT21"/>
  <c r="AU21"/>
  <c r="AV21"/>
  <c r="AW21"/>
  <c r="AX21"/>
  <c r="AY21"/>
  <c r="AZ21"/>
  <c r="BA21"/>
  <c r="BB21"/>
  <c r="BC21"/>
  <c r="BD21"/>
  <c r="BE21"/>
  <c r="BF21"/>
  <c r="BG21"/>
  <c r="BH21"/>
  <c r="BI21"/>
  <c r="BJ21"/>
  <c r="BK21"/>
  <c r="BL21"/>
  <c r="BM21"/>
  <c r="BN21"/>
  <c r="BO21"/>
  <c r="BP21"/>
  <c r="BQ21"/>
  <c r="BR21"/>
  <c r="BS21"/>
  <c r="BT21"/>
  <c r="BU21"/>
  <c r="BV21"/>
  <c r="BW21"/>
  <c r="BX21"/>
  <c r="BY21"/>
  <c r="BZ21"/>
  <c r="CA21"/>
  <c r="CB21"/>
  <c r="CC21"/>
  <c r="CD21"/>
  <c r="CE21"/>
  <c r="CF21"/>
  <c r="CG21"/>
  <c r="CH21"/>
  <c r="CI21"/>
  <c r="CJ21"/>
  <c r="CK21"/>
  <c r="CL21"/>
  <c r="CM21"/>
  <c r="CN21"/>
  <c r="CO21"/>
  <c r="CP21"/>
  <c r="CQ21"/>
  <c r="CR21"/>
  <c r="CS21"/>
  <c r="CT21"/>
  <c r="CU21"/>
  <c r="CV21"/>
  <c r="CW21"/>
  <c r="CX21"/>
  <c r="CY21"/>
  <c r="CZ21"/>
  <c r="DA21"/>
  <c r="DB21"/>
  <c r="DC21"/>
  <c r="DD21"/>
  <c r="DE21"/>
  <c r="DF21"/>
  <c r="DG21"/>
  <c r="DH21"/>
  <c r="DI21"/>
  <c r="DJ21"/>
  <c r="DK21"/>
  <c r="DL21"/>
  <c r="DM21"/>
  <c r="DN21"/>
  <c r="DO21"/>
  <c r="DP21"/>
  <c r="DQ21"/>
  <c r="DR21"/>
  <c r="DS21"/>
  <c r="DT21"/>
  <c r="DU21"/>
  <c r="DV21"/>
  <c r="DW21"/>
  <c r="DX21"/>
  <c r="DY21"/>
  <c r="C21"/>
  <c r="Y29" i="4" l="1"/>
  <c r="AI20"/>
  <c r="L23"/>
  <c r="W23"/>
  <c r="AG23"/>
  <c r="AM29"/>
  <c r="AQ29"/>
  <c r="AU29"/>
  <c r="AY29"/>
  <c r="BC29"/>
  <c r="BG29"/>
  <c r="BK29"/>
  <c r="BO29"/>
  <c r="BS29"/>
  <c r="BW29"/>
  <c r="CA29"/>
  <c r="CE29"/>
  <c r="CI29"/>
  <c r="CM29"/>
  <c r="CQ29"/>
  <c r="CU29"/>
  <c r="CY29"/>
  <c r="DC29"/>
  <c r="DG29"/>
  <c r="DK29"/>
  <c r="DO29"/>
  <c r="DS29"/>
  <c r="DW29"/>
  <c r="EA29"/>
  <c r="AA29"/>
  <c r="U29"/>
  <c r="K23"/>
  <c r="K29" s="1"/>
  <c r="AJ22"/>
  <c r="F29"/>
  <c r="J29"/>
  <c r="V29"/>
  <c r="R29"/>
  <c r="N29"/>
  <c r="S29"/>
  <c r="O29"/>
  <c r="Z29"/>
  <c r="AH23"/>
  <c r="AH29" s="1"/>
  <c r="AG29"/>
  <c r="X23"/>
  <c r="X29" s="1"/>
  <c r="W29"/>
  <c r="AI7"/>
  <c r="AI23" s="1"/>
  <c r="L29"/>
  <c r="AJ7"/>
  <c r="AI24"/>
  <c r="AI28" s="1"/>
  <c r="AJ24"/>
  <c r="AJ28" s="1"/>
  <c r="AF15" i="1"/>
  <c r="AE15"/>
  <c r="AJ23" i="4" l="1"/>
  <c r="AJ29"/>
  <c r="AI29"/>
  <c r="AH16" i="1"/>
  <c r="AG16"/>
  <c r="AM26"/>
  <c r="AN26"/>
  <c r="AO26"/>
  <c r="AP26"/>
  <c r="AQ26"/>
  <c r="AR26"/>
  <c r="AS26"/>
  <c r="AT26"/>
  <c r="AU26"/>
  <c r="AV26"/>
  <c r="AW26"/>
  <c r="AX26"/>
  <c r="AY26"/>
  <c r="AZ26"/>
  <c r="BA26"/>
  <c r="BB26"/>
  <c r="BC26"/>
  <c r="BD26"/>
  <c r="BE26"/>
  <c r="BF26"/>
  <c r="BG26"/>
  <c r="BH26"/>
  <c r="BI26"/>
  <c r="BJ26"/>
  <c r="BK26"/>
  <c r="BL26"/>
  <c r="BM26"/>
  <c r="BN26"/>
  <c r="BO26"/>
  <c r="BP26"/>
  <c r="BQ26"/>
  <c r="BR26"/>
  <c r="BS26"/>
  <c r="BT26"/>
  <c r="BU26"/>
  <c r="BV26"/>
  <c r="BW26"/>
  <c r="BX26"/>
  <c r="BY26"/>
  <c r="BZ26"/>
  <c r="CA26"/>
  <c r="CB26"/>
  <c r="CC26"/>
  <c r="CD26"/>
  <c r="CE26"/>
  <c r="CF26"/>
  <c r="CG26"/>
  <c r="CH26"/>
  <c r="CI26"/>
  <c r="CJ26"/>
  <c r="CK26"/>
  <c r="CL26"/>
  <c r="CM26"/>
  <c r="CN26"/>
  <c r="CO26"/>
  <c r="CP26"/>
  <c r="CQ26"/>
  <c r="CR26"/>
  <c r="CS26"/>
  <c r="CT26"/>
  <c r="CU26"/>
  <c r="CV26"/>
  <c r="CW26"/>
  <c r="CX26"/>
  <c r="CY26"/>
  <c r="CZ26"/>
  <c r="DA26"/>
  <c r="DB26"/>
  <c r="DC26"/>
  <c r="DD26"/>
  <c r="DE26"/>
  <c r="DF26"/>
  <c r="DG26"/>
  <c r="DH26"/>
  <c r="DI26"/>
  <c r="DJ26"/>
  <c r="DK26"/>
  <c r="DL26"/>
  <c r="DM26"/>
  <c r="DN26"/>
  <c r="DO26"/>
  <c r="DP26"/>
  <c r="DQ26"/>
  <c r="DR26"/>
  <c r="DS26"/>
  <c r="DT26"/>
  <c r="DU26"/>
  <c r="DV26"/>
  <c r="DW26"/>
  <c r="DX26"/>
  <c r="DY26"/>
  <c r="DY27" s="1"/>
  <c r="AM27"/>
  <c r="AN27"/>
  <c r="AO27"/>
  <c r="AQ27"/>
  <c r="AR27"/>
  <c r="AS27"/>
  <c r="AT27"/>
  <c r="AU27"/>
  <c r="AV27"/>
  <c r="AW27"/>
  <c r="AX27"/>
  <c r="AY27"/>
  <c r="AZ27"/>
  <c r="BA27"/>
  <c r="BB27"/>
  <c r="BC27"/>
  <c r="BD27"/>
  <c r="BE27"/>
  <c r="BF27"/>
  <c r="BG27"/>
  <c r="BH27"/>
  <c r="BI27"/>
  <c r="BJ27"/>
  <c r="BK27"/>
  <c r="BL27"/>
  <c r="BM27"/>
  <c r="BN27"/>
  <c r="BO27"/>
  <c r="BP27"/>
  <c r="BQ27"/>
  <c r="BR27"/>
  <c r="BS27"/>
  <c r="BT27"/>
  <c r="BU27"/>
  <c r="BV27"/>
  <c r="BW27"/>
  <c r="BX27"/>
  <c r="BY27"/>
  <c r="BZ27"/>
  <c r="CA27"/>
  <c r="CB27"/>
  <c r="CC27"/>
  <c r="CD27"/>
  <c r="CE27"/>
  <c r="CF27"/>
  <c r="CG27"/>
  <c r="CH27"/>
  <c r="CI27"/>
  <c r="CJ27"/>
  <c r="CK27"/>
  <c r="CL27"/>
  <c r="CM27"/>
  <c r="CN27"/>
  <c r="CO27"/>
  <c r="CP27"/>
  <c r="CQ27"/>
  <c r="CR27"/>
  <c r="CS27"/>
  <c r="CT27"/>
  <c r="CU27"/>
  <c r="CV27"/>
  <c r="CW27"/>
  <c r="CX27"/>
  <c r="CY27"/>
  <c r="CZ27"/>
  <c r="DA27"/>
  <c r="DB27"/>
  <c r="DC27"/>
  <c r="DD27"/>
  <c r="DE27"/>
  <c r="DF27"/>
  <c r="DG27"/>
  <c r="DH27"/>
  <c r="DI27"/>
  <c r="DJ27"/>
  <c r="DK27"/>
  <c r="DL27"/>
  <c r="DM27"/>
  <c r="DN27"/>
  <c r="DO27"/>
  <c r="DP27"/>
  <c r="DQ27"/>
  <c r="DR27"/>
  <c r="DS27"/>
  <c r="DT27"/>
  <c r="DU27"/>
  <c r="DV27"/>
  <c r="DW27"/>
  <c r="DX27"/>
  <c r="AP27" l="1"/>
  <c r="D26"/>
  <c r="E26"/>
  <c r="F26"/>
  <c r="G26"/>
  <c r="H26"/>
  <c r="I26"/>
  <c r="J26"/>
  <c r="M26"/>
  <c r="N26"/>
  <c r="O26"/>
  <c r="P26"/>
  <c r="Q26"/>
  <c r="R26"/>
  <c r="S26"/>
  <c r="T26"/>
  <c r="U26"/>
  <c r="V26"/>
  <c r="Y26"/>
  <c r="Z26"/>
  <c r="AA26"/>
  <c r="AB26"/>
  <c r="AC26"/>
  <c r="AD26"/>
  <c r="AE26"/>
  <c r="AF26"/>
  <c r="AI26"/>
  <c r="AJ26"/>
  <c r="AK26"/>
  <c r="AL26"/>
  <c r="C26"/>
  <c r="C27" s="1"/>
  <c r="X25" l="1"/>
  <c r="W25"/>
  <c r="X22"/>
  <c r="W22"/>
  <c r="W26" l="1"/>
  <c r="X26"/>
  <c r="AI27"/>
  <c r="AF17"/>
  <c r="AE17"/>
  <c r="AF7"/>
  <c r="AF8"/>
  <c r="AF9"/>
  <c r="AF10"/>
  <c r="AF11"/>
  <c r="AF12"/>
  <c r="AF13"/>
  <c r="AF14"/>
  <c r="AF6"/>
  <c r="AF21" s="1"/>
  <c r="AE7"/>
  <c r="AE8"/>
  <c r="AE9"/>
  <c r="AE10"/>
  <c r="AE11"/>
  <c r="AE12"/>
  <c r="AE13"/>
  <c r="AE14"/>
  <c r="AE6"/>
  <c r="X18"/>
  <c r="X17"/>
  <c r="W18"/>
  <c r="W17"/>
  <c r="X7"/>
  <c r="X8"/>
  <c r="X9"/>
  <c r="X10"/>
  <c r="X11"/>
  <c r="X12"/>
  <c r="X13"/>
  <c r="X14"/>
  <c r="X6"/>
  <c r="X21" s="1"/>
  <c r="W7"/>
  <c r="W8"/>
  <c r="W9"/>
  <c r="W10"/>
  <c r="W11"/>
  <c r="W12"/>
  <c r="W13"/>
  <c r="W14"/>
  <c r="W6"/>
  <c r="L22"/>
  <c r="L23"/>
  <c r="AH23" s="1"/>
  <c r="L24"/>
  <c r="AH24" s="1"/>
  <c r="AH25"/>
  <c r="K23"/>
  <c r="AG23" s="1"/>
  <c r="K24"/>
  <c r="AG24" s="1"/>
  <c r="AG25"/>
  <c r="K22"/>
  <c r="L18"/>
  <c r="AH18" s="1"/>
  <c r="L17"/>
  <c r="AH17" s="1"/>
  <c r="K18"/>
  <c r="AG18" s="1"/>
  <c r="K17"/>
  <c r="AG17" s="1"/>
  <c r="L7"/>
  <c r="AH7" s="1"/>
  <c r="L8"/>
  <c r="AH8" s="1"/>
  <c r="L9"/>
  <c r="AH9" s="1"/>
  <c r="L10"/>
  <c r="AH10" s="1"/>
  <c r="L11"/>
  <c r="L12"/>
  <c r="AH12" s="1"/>
  <c r="L13"/>
  <c r="AH13" s="1"/>
  <c r="L14"/>
  <c r="AH14" s="1"/>
  <c r="L6"/>
  <c r="K7"/>
  <c r="AG7" s="1"/>
  <c r="K8"/>
  <c r="AG8" s="1"/>
  <c r="K9"/>
  <c r="AG9" s="1"/>
  <c r="K10"/>
  <c r="AG10" s="1"/>
  <c r="K11"/>
  <c r="K12"/>
  <c r="AG12" s="1"/>
  <c r="K13"/>
  <c r="AG13" s="1"/>
  <c r="K14"/>
  <c r="AG14" s="1"/>
  <c r="K6"/>
  <c r="K26" l="1"/>
  <c r="AH6"/>
  <c r="L21"/>
  <c r="AG6"/>
  <c r="K21"/>
  <c r="W21"/>
  <c r="AE21"/>
  <c r="L26"/>
  <c r="AG22"/>
  <c r="AG26" s="1"/>
  <c r="AG11"/>
  <c r="AH22"/>
  <c r="AH26" s="1"/>
  <c r="AH11"/>
  <c r="K27"/>
  <c r="AF27"/>
  <c r="AE27"/>
  <c r="X27"/>
  <c r="D27"/>
  <c r="E27"/>
  <c r="F27"/>
  <c r="G27"/>
  <c r="H27"/>
  <c r="I27"/>
  <c r="J27"/>
  <c r="M27"/>
  <c r="N27"/>
  <c r="O27"/>
  <c r="P27"/>
  <c r="Q27"/>
  <c r="R27"/>
  <c r="S27"/>
  <c r="T27"/>
  <c r="U27"/>
  <c r="V27"/>
  <c r="W27"/>
  <c r="Y27"/>
  <c r="Z27"/>
  <c r="AA27"/>
  <c r="AB27"/>
  <c r="AC27"/>
  <c r="AD27"/>
  <c r="AJ27"/>
  <c r="AK27"/>
  <c r="AL27"/>
  <c r="AG21" l="1"/>
  <c r="AH21"/>
  <c r="AH27" s="1"/>
  <c r="L27"/>
  <c r="AG27"/>
</calcChain>
</file>

<file path=xl/sharedStrings.xml><?xml version="1.0" encoding="utf-8"?>
<sst xmlns="http://schemas.openxmlformats.org/spreadsheetml/2006/main" count="184" uniqueCount="75">
  <si>
    <t>№</t>
  </si>
  <si>
    <t>1 клас</t>
  </si>
  <si>
    <t>2 клас</t>
  </si>
  <si>
    <t>3 клас</t>
  </si>
  <si>
    <t>4 клас</t>
  </si>
  <si>
    <t>Разом 1 - 4  класи</t>
  </si>
  <si>
    <t>5 клас</t>
  </si>
  <si>
    <t>6 клас</t>
  </si>
  <si>
    <t>7 клас</t>
  </si>
  <si>
    <t>8 клас</t>
  </si>
  <si>
    <t>9 клас</t>
  </si>
  <si>
    <t>Разом 5 - 9  класи</t>
  </si>
  <si>
    <t>10 клас</t>
  </si>
  <si>
    <t>11 клас</t>
  </si>
  <si>
    <t>Усього 1-11  класи</t>
  </si>
  <si>
    <t>класів</t>
  </si>
  <si>
    <t>учнів</t>
  </si>
  <si>
    <t>Гімназія</t>
  </si>
  <si>
    <t>ЗОШ № 1</t>
  </si>
  <si>
    <t>ЗОШ № 2</t>
  </si>
  <si>
    <t>ЗОШ № 3</t>
  </si>
  <si>
    <t>ЗОШ № 6</t>
  </si>
  <si>
    <t>НВК</t>
  </si>
  <si>
    <t>ЗОШ № 9</t>
  </si>
  <si>
    <t xml:space="preserve">українських </t>
  </si>
  <si>
    <t>російських</t>
  </si>
  <si>
    <t>ЗОШ № 10</t>
  </si>
  <si>
    <t>Усього</t>
  </si>
  <si>
    <t>ГПД</t>
  </si>
  <si>
    <t>ІІ зміна</t>
  </si>
  <si>
    <t>груп</t>
  </si>
  <si>
    <t>12 клас</t>
  </si>
  <si>
    <t>Мережа  закладів загальної середньої освіти м. Бровари</t>
  </si>
  <si>
    <t>СШ № 7</t>
  </si>
  <si>
    <t xml:space="preserve">Назва закладу                                    </t>
  </si>
  <si>
    <t>ТОВ "Центр корекції і розвитку дитини "Сіалія"</t>
  </si>
  <si>
    <t>Разом</t>
  </si>
  <si>
    <t xml:space="preserve">на 2020/2021навчальний рік </t>
  </si>
  <si>
    <t>ТОВ "ЗЗСО-гімназія "Фортуна"</t>
  </si>
  <si>
    <t>Школа повного дня</t>
  </si>
  <si>
    <t>СШ № 5</t>
  </si>
  <si>
    <t>ПРИВАТНИЙ ЗАКЛАД ЗАГАЛЬНОЇ СЕРЕДНЬОЇ ОСВІТИ «ЛІЦЕЙ «ПЕРСПЕКТИВИ"</t>
  </si>
  <si>
    <t>14</t>
  </si>
  <si>
    <t>15</t>
  </si>
  <si>
    <r>
      <rPr>
        <b/>
        <sz val="22"/>
        <rFont val="Times New Roman"/>
        <family val="1"/>
        <charset val="204"/>
      </rPr>
      <t>Разом   10-11  клас</t>
    </r>
    <r>
      <rPr>
        <sz val="22"/>
        <rFont val="Times New Roman"/>
        <family val="1"/>
        <charset val="204"/>
      </rPr>
      <t>и</t>
    </r>
  </si>
  <si>
    <r>
      <rPr>
        <b/>
        <sz val="18"/>
        <rFont val="Times New Roman"/>
        <family val="1"/>
        <charset val="204"/>
      </rPr>
      <t>ТОВ "Навчально-реабілітаційний центр "Мозаїка"</t>
    </r>
    <r>
      <rPr>
        <b/>
        <sz val="22"/>
        <rFont val="Times New Roman"/>
        <family val="1"/>
        <charset val="204"/>
      </rPr>
      <t xml:space="preserve">   </t>
    </r>
  </si>
  <si>
    <t>Міський голова                                                                                                                                                                                                                             Ігор САПОЖКО</t>
  </si>
  <si>
    <t>БНВО (ЗОШ І-ІІ ступенів, ліцей)</t>
  </si>
  <si>
    <t>Княжицька ЗОШ</t>
  </si>
  <si>
    <t>Требухівська ЗОШ</t>
  </si>
  <si>
    <t>16</t>
  </si>
  <si>
    <t>17</t>
  </si>
  <si>
    <t>Додаток 1
до рішення виконавчого комітету Броварської міської ради Київської області 
від  ____________2021  №  _________</t>
  </si>
  <si>
    <t xml:space="preserve">на 2020/2021 навчальний рік </t>
  </si>
  <si>
    <t>Всього</t>
  </si>
  <si>
    <t>ПРИВАТНИЙ ЗАКЛАД ЗАГАЛЬНОЇ СЕРЕДНЬОЇ ОСВІТИ "ЛІЦЕЙ "ПЕРСПЕКТИВИ"</t>
  </si>
  <si>
    <t>з них російських</t>
  </si>
  <si>
    <t>з них заочна форма</t>
  </si>
  <si>
    <t>Броварська загальноосвітня школа І-ІІІ ступенів  № 1 </t>
  </si>
  <si>
    <t>Броварська загальноосвітня школа І-ІІІ ступенів  № 2 ім. В.О. Сухомлинського</t>
  </si>
  <si>
    <t>Броварська загальноосвітня школа І-ІІІ ступенів  № 3 </t>
  </si>
  <si>
    <t>Броварська спеціалізована школа І-ІІІ ступенів № 5 ім. В.Стуса</t>
  </si>
  <si>
    <t>Броварська загальноосвітня школа І-ІІІ ступенів № 6</t>
  </si>
  <si>
    <t>Броварська спеціалізована школа І-ІІІ ступенів № 7</t>
  </si>
  <si>
    <t>Броварський навчально-виховний комплекс</t>
  </si>
  <si>
    <t>Броварська гімназія                                           ім. С.І. Олійника</t>
  </si>
  <si>
    <t>Броварська загальноосвітня школа І-ІІІ ступенів № 9</t>
  </si>
  <si>
    <t>Броварська загальноосвітня школа І-ІІІ ступенів № 10</t>
  </si>
  <si>
    <r>
      <rPr>
        <b/>
        <sz val="20"/>
        <rFont val="Times New Roman"/>
        <family val="1"/>
        <charset val="204"/>
      </rPr>
      <t>Броварське навчально-виховне об'єднання</t>
    </r>
    <r>
      <rPr>
        <b/>
        <sz val="16"/>
        <rFont val="Times New Roman"/>
        <family val="1"/>
        <charset val="204"/>
      </rPr>
      <t xml:space="preserve"> (ЗОШ І-ІІ ступенів, ліцей)</t>
    </r>
  </si>
  <si>
    <t>Княжицька  загальноосвітня школа І-ІІІ ступенів</t>
  </si>
  <si>
    <t>Требухівська загальноосвітня школа І-ІІІ ступенів</t>
  </si>
  <si>
    <t xml:space="preserve"> з них українських</t>
  </si>
  <si>
    <t>Міський голова                                                                                                                                                                                                                                                       Ігор САПОЖКО</t>
  </si>
  <si>
    <t>Мережа  закладів загальної середньої освіти  Броварської міської територіальної громади</t>
  </si>
  <si>
    <t>Додаток 1
до рішення виконавчого комітету Броварської міської ради Броварського району Київської області 
від  23.03.2021_№  183</t>
  </si>
</sst>
</file>

<file path=xl/styles.xml><?xml version="1.0" encoding="utf-8"?>
<styleSheet xmlns="http://schemas.openxmlformats.org/spreadsheetml/2006/main">
  <fonts count="56">
    <font>
      <sz val="11"/>
      <color theme="1"/>
      <name val="Calibri"/>
      <family val="2"/>
      <charset val="204"/>
      <scheme val="minor"/>
    </font>
    <font>
      <b/>
      <i/>
      <sz val="22"/>
      <name val="Arial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i/>
      <sz val="8"/>
      <color indexed="10"/>
      <name val="Arial"/>
      <family val="2"/>
      <charset val="204"/>
    </font>
    <font>
      <b/>
      <i/>
      <sz val="11"/>
      <color indexed="10"/>
      <name val="Arial"/>
      <family val="2"/>
      <charset val="204"/>
    </font>
    <font>
      <sz val="11"/>
      <name val="Arial"/>
      <family val="2"/>
      <charset val="204"/>
    </font>
    <font>
      <sz val="8"/>
      <name val="Arial"/>
      <family val="2"/>
      <charset val="204"/>
    </font>
    <font>
      <sz val="7"/>
      <name val="Arial"/>
      <family val="2"/>
      <charset val="204"/>
    </font>
    <font>
      <sz val="18"/>
      <name val="Arial"/>
      <family val="2"/>
      <charset val="204"/>
    </font>
    <font>
      <sz val="22"/>
      <name val="Arial"/>
      <family val="2"/>
      <charset val="204"/>
    </font>
    <font>
      <sz val="18"/>
      <color indexed="10"/>
      <name val="Arial"/>
      <family val="2"/>
      <charset val="204"/>
    </font>
    <font>
      <b/>
      <sz val="14"/>
      <name val="Arial"/>
      <family val="2"/>
      <charset val="204"/>
    </font>
    <font>
      <sz val="20"/>
      <name val="Arial"/>
      <family val="2"/>
      <charset val="204"/>
    </font>
    <font>
      <b/>
      <i/>
      <sz val="14"/>
      <name val="Arial"/>
      <family val="2"/>
      <charset val="204"/>
    </font>
    <font>
      <sz val="18"/>
      <name val="Times New Roman"/>
      <family val="1"/>
      <charset val="204"/>
    </font>
    <font>
      <sz val="10"/>
      <name val="Times New Roman"/>
      <family val="1"/>
      <charset val="204"/>
    </font>
    <font>
      <sz val="7"/>
      <name val="Times New Roman"/>
      <family val="1"/>
      <charset val="204"/>
    </font>
    <font>
      <sz val="8"/>
      <name val="Times New Roman"/>
      <family val="1"/>
      <charset val="204"/>
    </font>
    <font>
      <b/>
      <sz val="18"/>
      <name val="Times New Roman"/>
      <family val="1"/>
      <charset val="204"/>
    </font>
    <font>
      <b/>
      <sz val="16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22"/>
      <name val="Times New Roman"/>
      <family val="1"/>
      <charset val="204"/>
    </font>
    <font>
      <b/>
      <sz val="22"/>
      <name val="Times New Roman"/>
      <family val="1"/>
      <charset val="204"/>
    </font>
    <font>
      <sz val="18"/>
      <color indexed="10"/>
      <name val="Times New Roman"/>
      <family val="1"/>
      <charset val="204"/>
    </font>
    <font>
      <b/>
      <sz val="10"/>
      <name val="Arial"/>
      <family val="2"/>
      <charset val="204"/>
    </font>
    <font>
      <sz val="20"/>
      <name val="Times New Roman"/>
      <family val="1"/>
      <charset val="204"/>
    </font>
    <font>
      <b/>
      <sz val="18"/>
      <color rgb="FFFF0000"/>
      <name val="Arial"/>
      <family val="2"/>
      <charset val="204"/>
    </font>
    <font>
      <sz val="18"/>
      <color theme="1"/>
      <name val="Times New Roman"/>
      <family val="1"/>
      <charset val="204"/>
    </font>
    <font>
      <sz val="20"/>
      <color indexed="10"/>
      <name val="Times New Roman"/>
      <family val="1"/>
      <charset val="204"/>
    </font>
    <font>
      <sz val="20"/>
      <color theme="1"/>
      <name val="Times New Roman"/>
      <family val="1"/>
      <charset val="204"/>
    </font>
    <font>
      <sz val="22"/>
      <name val="Times New Roman"/>
      <family val="1"/>
      <charset val="204"/>
    </font>
    <font>
      <b/>
      <sz val="22"/>
      <color rgb="FFFF0000"/>
      <name val="Times New Roman"/>
      <family val="1"/>
      <charset val="204"/>
    </font>
    <font>
      <sz val="22"/>
      <color indexed="10"/>
      <name val="Times New Roman"/>
      <family val="1"/>
      <charset val="204"/>
    </font>
    <font>
      <b/>
      <sz val="28"/>
      <name val="Times New Roman"/>
      <family val="1"/>
      <charset val="204"/>
    </font>
    <font>
      <b/>
      <i/>
      <sz val="28"/>
      <name val="Arial"/>
      <family val="2"/>
      <charset val="204"/>
    </font>
    <font>
      <sz val="24"/>
      <name val="Arial"/>
      <family val="2"/>
      <charset val="204"/>
    </font>
    <font>
      <sz val="24"/>
      <name val="Times New Roman"/>
      <family val="1"/>
      <charset val="204"/>
    </font>
    <font>
      <sz val="28"/>
      <name val="Arial"/>
      <family val="2"/>
      <charset val="204"/>
    </font>
    <font>
      <sz val="28"/>
      <name val="Times New Roman"/>
      <family val="1"/>
      <charset val="204"/>
    </font>
    <font>
      <sz val="28"/>
      <color theme="0"/>
      <name val="Times New Roman"/>
      <family val="1"/>
      <charset val="204"/>
    </font>
    <font>
      <i/>
      <sz val="22"/>
      <name val="Times New Roman"/>
      <family val="1"/>
      <charset val="204"/>
    </font>
    <font>
      <b/>
      <sz val="14"/>
      <name val="Times New Roman"/>
      <family val="1"/>
      <charset val="204"/>
    </font>
    <font>
      <sz val="18"/>
      <color rgb="FFFF0000"/>
      <name val="Arial"/>
      <family val="2"/>
      <charset val="204"/>
    </font>
    <font>
      <sz val="16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24"/>
      <name val="Times New Roman"/>
      <family val="1"/>
      <charset val="204"/>
    </font>
    <font>
      <sz val="24"/>
      <color indexed="10"/>
      <name val="Arial"/>
      <family val="2"/>
      <charset val="204"/>
    </font>
    <font>
      <i/>
      <sz val="24"/>
      <name val="Times New Roman"/>
      <family val="1"/>
      <charset val="204"/>
    </font>
    <font>
      <b/>
      <i/>
      <sz val="24"/>
      <name val="Times New Roman"/>
      <family val="1"/>
      <charset val="204"/>
    </font>
    <font>
      <b/>
      <i/>
      <sz val="24"/>
      <name val="Arial"/>
      <family val="2"/>
      <charset val="204"/>
    </font>
    <font>
      <i/>
      <sz val="24"/>
      <color indexed="10"/>
      <name val="Arial"/>
      <family val="2"/>
      <charset val="204"/>
    </font>
    <font>
      <b/>
      <sz val="24"/>
      <name val="Arial"/>
      <family val="2"/>
      <charset val="204"/>
    </font>
    <font>
      <b/>
      <sz val="36"/>
      <name val="Times New Roman"/>
      <family val="1"/>
      <charset val="204"/>
    </font>
    <font>
      <b/>
      <i/>
      <sz val="36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6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457">
    <xf numFmtId="0" fontId="0" fillId="0" borderId="0" xfId="0"/>
    <xf numFmtId="0" fontId="2" fillId="0" borderId="0" xfId="0" applyFont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7" fillId="0" borderId="0" xfId="0" applyFont="1" applyBorder="1"/>
    <xf numFmtId="0" fontId="8" fillId="0" borderId="0" xfId="0" applyFont="1" applyBorder="1"/>
    <xf numFmtId="0" fontId="8" fillId="0" borderId="0" xfId="0" applyFont="1"/>
    <xf numFmtId="0" fontId="7" fillId="0" borderId="0" xfId="0" applyFont="1"/>
    <xf numFmtId="0" fontId="7" fillId="0" borderId="0" xfId="0" applyFont="1" applyBorder="1" applyAlignment="1">
      <alignment horizontal="center"/>
    </xf>
    <xf numFmtId="1" fontId="7" fillId="0" borderId="0" xfId="0" applyNumberFormat="1" applyFont="1" applyBorder="1"/>
    <xf numFmtId="0" fontId="7" fillId="0" borderId="0" xfId="0" applyFont="1" applyFill="1" applyBorder="1"/>
    <xf numFmtId="0" fontId="5" fillId="0" borderId="0" xfId="0" applyFont="1"/>
    <xf numFmtId="1" fontId="2" fillId="0" borderId="0" xfId="0" applyNumberFormat="1" applyFont="1"/>
    <xf numFmtId="1" fontId="7" fillId="0" borderId="0" xfId="0" applyNumberFormat="1" applyFont="1" applyBorder="1" applyAlignment="1">
      <alignment horizontal="center"/>
    </xf>
    <xf numFmtId="1" fontId="8" fillId="0" borderId="0" xfId="0" applyNumberFormat="1" applyFont="1" applyBorder="1"/>
    <xf numFmtId="0" fontId="5" fillId="0" borderId="0" xfId="0" applyFont="1" applyBorder="1" applyAlignment="1">
      <alignment wrapText="1"/>
    </xf>
    <xf numFmtId="0" fontId="6" fillId="0" borderId="0" xfId="0" applyFont="1"/>
    <xf numFmtId="1" fontId="6" fillId="0" borderId="0" xfId="0" applyNumberFormat="1" applyFont="1"/>
    <xf numFmtId="0" fontId="9" fillId="2" borderId="0" xfId="0" applyFont="1" applyFill="1"/>
    <xf numFmtId="0" fontId="11" fillId="2" borderId="0" xfId="0" applyFont="1" applyFill="1"/>
    <xf numFmtId="0" fontId="2" fillId="0" borderId="4" xfId="0" applyFont="1" applyBorder="1"/>
    <xf numFmtId="0" fontId="13" fillId="0" borderId="0" xfId="0" applyFont="1"/>
    <xf numFmtId="0" fontId="9" fillId="2" borderId="20" xfId="0" applyFont="1" applyFill="1" applyBorder="1" applyAlignment="1">
      <alignment horizontal="center" vertical="center" textRotation="90" wrapText="1"/>
    </xf>
    <xf numFmtId="0" fontId="2" fillId="0" borderId="16" xfId="0" applyFont="1" applyBorder="1"/>
    <xf numFmtId="0" fontId="2" fillId="0" borderId="30" xfId="0" applyFont="1" applyBorder="1"/>
    <xf numFmtId="0" fontId="11" fillId="2" borderId="4" xfId="0" applyFont="1" applyFill="1" applyBorder="1"/>
    <xf numFmtId="0" fontId="11" fillId="2" borderId="31" xfId="0" applyFont="1" applyFill="1" applyBorder="1"/>
    <xf numFmtId="0" fontId="9" fillId="2" borderId="14" xfId="0" applyFont="1" applyFill="1" applyBorder="1"/>
    <xf numFmtId="0" fontId="9" fillId="2" borderId="32" xfId="0" applyFont="1" applyFill="1" applyBorder="1"/>
    <xf numFmtId="0" fontId="10" fillId="0" borderId="0" xfId="0" applyFont="1" applyAlignment="1">
      <alignment horizontal="center" wrapText="1"/>
    </xf>
    <xf numFmtId="0" fontId="16" fillId="0" borderId="0" xfId="0" applyFont="1"/>
    <xf numFmtId="0" fontId="17" fillId="0" borderId="0" xfId="0" applyFont="1" applyBorder="1"/>
    <xf numFmtId="0" fontId="18" fillId="0" borderId="0" xfId="0" applyFont="1" applyBorder="1"/>
    <xf numFmtId="0" fontId="18" fillId="0" borderId="0" xfId="0" applyFont="1" applyBorder="1" applyAlignment="1">
      <alignment horizontal="center"/>
    </xf>
    <xf numFmtId="1" fontId="18" fillId="0" borderId="0" xfId="0" applyNumberFormat="1" applyFont="1" applyBorder="1"/>
    <xf numFmtId="49" fontId="18" fillId="0" borderId="0" xfId="0" applyNumberFormat="1" applyFont="1" applyBorder="1" applyAlignment="1">
      <alignment horizontal="right"/>
    </xf>
    <xf numFmtId="0" fontId="21" fillId="0" borderId="0" xfId="0" applyFont="1"/>
    <xf numFmtId="0" fontId="22" fillId="0" borderId="0" xfId="0" applyFont="1" applyBorder="1"/>
    <xf numFmtId="0" fontId="27" fillId="0" borderId="0" xfId="0" applyFont="1"/>
    <xf numFmtId="0" fontId="25" fillId="0" borderId="0" xfId="0" applyFont="1"/>
    <xf numFmtId="0" fontId="25" fillId="0" borderId="0" xfId="0" applyFont="1" applyBorder="1"/>
    <xf numFmtId="0" fontId="15" fillId="0" borderId="0" xfId="0" applyFont="1" applyBorder="1"/>
    <xf numFmtId="0" fontId="15" fillId="0" borderId="0" xfId="0" applyFont="1" applyBorder="1" applyAlignment="1">
      <alignment horizontal="center"/>
    </xf>
    <xf numFmtId="1" fontId="15" fillId="0" borderId="0" xfId="0" applyNumberFormat="1" applyFont="1" applyBorder="1"/>
    <xf numFmtId="0" fontId="15" fillId="0" borderId="0" xfId="0" applyFont="1"/>
    <xf numFmtId="0" fontId="29" fillId="0" borderId="0" xfId="0" applyFont="1"/>
    <xf numFmtId="0" fontId="30" fillId="0" borderId="0" xfId="0" applyFont="1"/>
    <xf numFmtId="0" fontId="30" fillId="0" borderId="0" xfId="0" applyFont="1" applyBorder="1"/>
    <xf numFmtId="0" fontId="27" fillId="0" borderId="0" xfId="0" applyFont="1" applyBorder="1"/>
    <xf numFmtId="0" fontId="27" fillId="0" borderId="0" xfId="0" applyFont="1" applyBorder="1" applyAlignment="1">
      <alignment horizontal="center"/>
    </xf>
    <xf numFmtId="1" fontId="27" fillId="0" borderId="0" xfId="0" applyNumberFormat="1" applyFont="1" applyBorder="1"/>
    <xf numFmtId="1" fontId="27" fillId="0" borderId="0" xfId="0" applyNumberFormat="1" applyFont="1"/>
    <xf numFmtId="0" fontId="31" fillId="0" borderId="0" xfId="0" applyFont="1"/>
    <xf numFmtId="0" fontId="10" fillId="0" borderId="0" xfId="0" applyFont="1"/>
    <xf numFmtId="0" fontId="32" fillId="2" borderId="1" xfId="0" applyFont="1" applyFill="1" applyBorder="1" applyAlignment="1">
      <alignment horizontal="center" vertical="center" textRotation="90" wrapText="1"/>
    </xf>
    <xf numFmtId="0" fontId="32" fillId="2" borderId="2" xfId="0" applyFont="1" applyFill="1" applyBorder="1" applyAlignment="1">
      <alignment horizontal="center" vertical="center" textRotation="90" wrapText="1"/>
    </xf>
    <xf numFmtId="0" fontId="32" fillId="2" borderId="3" xfId="0" applyFont="1" applyFill="1" applyBorder="1" applyAlignment="1">
      <alignment horizontal="center" vertical="center" textRotation="90" wrapText="1"/>
    </xf>
    <xf numFmtId="0" fontId="32" fillId="2" borderId="22" xfId="0" applyFont="1" applyFill="1" applyBorder="1" applyAlignment="1">
      <alignment horizontal="center" vertical="center" textRotation="90" wrapText="1"/>
    </xf>
    <xf numFmtId="0" fontId="32" fillId="2" borderId="20" xfId="0" applyFont="1" applyFill="1" applyBorder="1" applyAlignment="1">
      <alignment horizontal="center" vertical="center" textRotation="90" wrapText="1"/>
    </xf>
    <xf numFmtId="0" fontId="32" fillId="2" borderId="21" xfId="0" applyFont="1" applyFill="1" applyBorder="1"/>
    <xf numFmtId="0" fontId="32" fillId="2" borderId="16" xfId="0" applyFont="1" applyFill="1" applyBorder="1" applyAlignment="1">
      <alignment wrapText="1"/>
    </xf>
    <xf numFmtId="0" fontId="32" fillId="2" borderId="4" xfId="0" applyFont="1" applyFill="1" applyBorder="1" applyAlignment="1">
      <alignment wrapText="1"/>
    </xf>
    <xf numFmtId="0" fontId="32" fillId="2" borderId="31" xfId="0" applyFont="1" applyFill="1" applyBorder="1"/>
    <xf numFmtId="0" fontId="32" fillId="2" borderId="18" xfId="0" applyFont="1" applyFill="1" applyBorder="1"/>
    <xf numFmtId="0" fontId="32" fillId="2" borderId="4" xfId="0" applyFont="1" applyFill="1" applyBorder="1" applyAlignment="1">
      <alignment horizontal="right"/>
    </xf>
    <xf numFmtId="1" fontId="32" fillId="2" borderId="4" xfId="0" applyNumberFormat="1" applyFont="1" applyFill="1" applyBorder="1" applyAlignment="1">
      <alignment horizontal="right"/>
    </xf>
    <xf numFmtId="0" fontId="32" fillId="2" borderId="4" xfId="0" applyFont="1" applyFill="1" applyBorder="1"/>
    <xf numFmtId="0" fontId="32" fillId="2" borderId="5" xfId="0" applyFont="1" applyFill="1" applyBorder="1"/>
    <xf numFmtId="0" fontId="32" fillId="2" borderId="23" xfId="0" applyFont="1" applyFill="1" applyBorder="1"/>
    <xf numFmtId="0" fontId="32" fillId="2" borderId="13" xfId="0" applyFont="1" applyFill="1" applyBorder="1" applyAlignment="1">
      <alignment horizontal="right"/>
    </xf>
    <xf numFmtId="1" fontId="32" fillId="2" borderId="13" xfId="0" applyNumberFormat="1" applyFont="1" applyFill="1" applyBorder="1" applyAlignment="1">
      <alignment horizontal="right"/>
    </xf>
    <xf numFmtId="0" fontId="32" fillId="2" borderId="13" xfId="0" applyFont="1" applyFill="1" applyBorder="1"/>
    <xf numFmtId="49" fontId="32" fillId="0" borderId="23" xfId="0" applyNumberFormat="1" applyFont="1" applyBorder="1" applyAlignment="1">
      <alignment horizontal="right"/>
    </xf>
    <xf numFmtId="0" fontId="32" fillId="0" borderId="4" xfId="0" applyFont="1" applyBorder="1" applyAlignment="1">
      <alignment wrapText="1"/>
    </xf>
    <xf numFmtId="0" fontId="32" fillId="0" borderId="4" xfId="0" applyFont="1" applyBorder="1"/>
    <xf numFmtId="1" fontId="32" fillId="0" borderId="4" xfId="0" applyNumberFormat="1" applyFont="1" applyBorder="1"/>
    <xf numFmtId="0" fontId="34" fillId="0" borderId="0" xfId="0" applyFont="1"/>
    <xf numFmtId="0" fontId="34" fillId="0" borderId="0" xfId="0" applyFont="1" applyBorder="1"/>
    <xf numFmtId="0" fontId="32" fillId="0" borderId="0" xfId="0" applyFont="1" applyBorder="1"/>
    <xf numFmtId="0" fontId="32" fillId="0" borderId="0" xfId="0" applyFont="1" applyBorder="1" applyAlignment="1">
      <alignment horizontal="center"/>
    </xf>
    <xf numFmtId="1" fontId="32" fillId="0" borderId="0" xfId="0" applyNumberFormat="1" applyFont="1" applyBorder="1"/>
    <xf numFmtId="0" fontId="32" fillId="0" borderId="0" xfId="0" applyFont="1"/>
    <xf numFmtId="0" fontId="39" fillId="0" borderId="0" xfId="0" applyFont="1"/>
    <xf numFmtId="0" fontId="10" fillId="0" borderId="0" xfId="0" applyFont="1" applyFill="1"/>
    <xf numFmtId="0" fontId="32" fillId="0" borderId="25" xfId="0" applyFont="1" applyBorder="1"/>
    <xf numFmtId="0" fontId="32" fillId="0" borderId="27" xfId="0" applyFont="1" applyBorder="1"/>
    <xf numFmtId="0" fontId="32" fillId="0" borderId="4" xfId="0" applyFont="1" applyFill="1" applyBorder="1" applyAlignment="1">
      <alignment horizontal="right"/>
    </xf>
    <xf numFmtId="0" fontId="32" fillId="2" borderId="30" xfId="0" applyFont="1" applyFill="1" applyBorder="1" applyAlignment="1">
      <alignment wrapText="1"/>
    </xf>
    <xf numFmtId="0" fontId="32" fillId="2" borderId="30" xfId="0" applyFont="1" applyFill="1" applyBorder="1" applyAlignment="1">
      <alignment horizontal="right"/>
    </xf>
    <xf numFmtId="0" fontId="32" fillId="2" borderId="33" xfId="0" applyFont="1" applyFill="1" applyBorder="1" applyAlignment="1">
      <alignment horizontal="right"/>
    </xf>
    <xf numFmtId="0" fontId="32" fillId="0" borderId="30" xfId="0" applyFont="1" applyBorder="1"/>
    <xf numFmtId="0" fontId="32" fillId="2" borderId="8" xfId="0" applyFont="1" applyFill="1" applyBorder="1" applyAlignment="1">
      <alignment horizontal="center" vertical="center" textRotation="90" wrapText="1"/>
    </xf>
    <xf numFmtId="0" fontId="32" fillId="2" borderId="16" xfId="0" applyFont="1" applyFill="1" applyBorder="1" applyAlignment="1">
      <alignment horizontal="right"/>
    </xf>
    <xf numFmtId="0" fontId="32" fillId="2" borderId="34" xfId="0" applyFont="1" applyFill="1" applyBorder="1" applyAlignment="1">
      <alignment horizontal="right"/>
    </xf>
    <xf numFmtId="0" fontId="32" fillId="0" borderId="16" xfId="0" applyFont="1" applyBorder="1"/>
    <xf numFmtId="0" fontId="24" fillId="0" borderId="25" xfId="0" applyFont="1" applyFill="1" applyBorder="1" applyAlignment="1">
      <alignment horizontal="right"/>
    </xf>
    <xf numFmtId="0" fontId="24" fillId="0" borderId="25" xfId="0" applyFont="1" applyFill="1" applyBorder="1" applyAlignment="1">
      <alignment wrapText="1"/>
    </xf>
    <xf numFmtId="0" fontId="24" fillId="0" borderId="27" xfId="0" applyFont="1" applyFill="1" applyBorder="1" applyAlignment="1">
      <alignment wrapText="1"/>
    </xf>
    <xf numFmtId="1" fontId="32" fillId="0" borderId="4" xfId="0" applyNumberFormat="1" applyFont="1" applyFill="1" applyBorder="1" applyAlignment="1">
      <alignment horizontal="right"/>
    </xf>
    <xf numFmtId="0" fontId="32" fillId="2" borderId="30" xfId="0" applyFont="1" applyFill="1" applyBorder="1"/>
    <xf numFmtId="0" fontId="32" fillId="2" borderId="37" xfId="0" applyFont="1" applyFill="1" applyBorder="1" applyAlignment="1">
      <alignment horizontal="center" vertical="center" textRotation="90" wrapText="1"/>
    </xf>
    <xf numFmtId="0" fontId="32" fillId="2" borderId="19" xfId="0" applyFont="1" applyFill="1" applyBorder="1"/>
    <xf numFmtId="0" fontId="32" fillId="2" borderId="16" xfId="0" applyFont="1" applyFill="1" applyBorder="1"/>
    <xf numFmtId="0" fontId="32" fillId="2" borderId="34" xfId="0" applyFont="1" applyFill="1" applyBorder="1"/>
    <xf numFmtId="0" fontId="24" fillId="0" borderId="1" xfId="0" applyFont="1" applyFill="1" applyBorder="1" applyAlignment="1">
      <alignment horizontal="center" vertical="center" textRotation="90" wrapText="1"/>
    </xf>
    <xf numFmtId="0" fontId="24" fillId="0" borderId="7" xfId="0" applyFont="1" applyFill="1" applyBorder="1" applyAlignment="1">
      <alignment horizontal="center" vertical="center" textRotation="90" wrapText="1"/>
    </xf>
    <xf numFmtId="1" fontId="24" fillId="0" borderId="25" xfId="0" applyNumberFormat="1" applyFont="1" applyFill="1" applyBorder="1" applyAlignment="1">
      <alignment wrapText="1"/>
    </xf>
    <xf numFmtId="1" fontId="24" fillId="0" borderId="27" xfId="0" applyNumberFormat="1" applyFont="1" applyFill="1" applyBorder="1" applyAlignment="1">
      <alignment wrapText="1"/>
    </xf>
    <xf numFmtId="0" fontId="24" fillId="0" borderId="27" xfId="0" applyFont="1" applyFill="1" applyBorder="1" applyAlignment="1">
      <alignment horizontal="right"/>
    </xf>
    <xf numFmtId="1" fontId="24" fillId="0" borderId="25" xfId="0" applyNumberFormat="1" applyFont="1" applyFill="1" applyBorder="1" applyAlignment="1">
      <alignment horizontal="right"/>
    </xf>
    <xf numFmtId="0" fontId="28" fillId="0" borderId="0" xfId="0" applyFont="1" applyFill="1"/>
    <xf numFmtId="0" fontId="32" fillId="2" borderId="38" xfId="0" applyFont="1" applyFill="1" applyBorder="1"/>
    <xf numFmtId="1" fontId="24" fillId="0" borderId="35" xfId="0" applyNumberFormat="1" applyFont="1" applyFill="1" applyBorder="1" applyAlignment="1">
      <alignment wrapText="1"/>
    </xf>
    <xf numFmtId="1" fontId="24" fillId="0" borderId="36" xfId="0" applyNumberFormat="1" applyFont="1" applyFill="1" applyBorder="1" applyAlignment="1">
      <alignment wrapText="1"/>
    </xf>
    <xf numFmtId="0" fontId="11" fillId="2" borderId="13" xfId="0" applyFont="1" applyFill="1" applyBorder="1"/>
    <xf numFmtId="49" fontId="32" fillId="2" borderId="24" xfId="0" applyNumberFormat="1" applyFont="1" applyFill="1" applyBorder="1" applyAlignment="1">
      <alignment horizontal="right"/>
    </xf>
    <xf numFmtId="0" fontId="32" fillId="2" borderId="40" xfId="0" applyFont="1" applyFill="1" applyBorder="1" applyAlignment="1">
      <alignment horizontal="right"/>
    </xf>
    <xf numFmtId="0" fontId="32" fillId="2" borderId="41" xfId="0" applyFont="1" applyFill="1" applyBorder="1" applyAlignment="1">
      <alignment horizontal="right"/>
    </xf>
    <xf numFmtId="0" fontId="32" fillId="2" borderId="43" xfId="0" applyFont="1" applyFill="1" applyBorder="1" applyAlignment="1">
      <alignment horizontal="right"/>
    </xf>
    <xf numFmtId="1" fontId="32" fillId="2" borderId="40" xfId="0" applyNumberFormat="1" applyFont="1" applyFill="1" applyBorder="1" applyAlignment="1">
      <alignment horizontal="right"/>
    </xf>
    <xf numFmtId="1" fontId="24" fillId="0" borderId="26" xfId="0" applyNumberFormat="1" applyFont="1" applyFill="1" applyBorder="1" applyAlignment="1">
      <alignment wrapText="1"/>
    </xf>
    <xf numFmtId="1" fontId="24" fillId="0" borderId="42" xfId="0" applyNumberFormat="1" applyFont="1" applyFill="1" applyBorder="1" applyAlignment="1">
      <alignment wrapText="1"/>
    </xf>
    <xf numFmtId="0" fontId="32" fillId="2" borderId="43" xfId="0" applyFont="1" applyFill="1" applyBorder="1"/>
    <xf numFmtId="0" fontId="32" fillId="2" borderId="40" xfId="0" applyFont="1" applyFill="1" applyBorder="1"/>
    <xf numFmtId="0" fontId="32" fillId="2" borderId="26" xfId="0" applyFont="1" applyFill="1" applyBorder="1"/>
    <xf numFmtId="0" fontId="32" fillId="2" borderId="42" xfId="0" applyFont="1" applyFill="1" applyBorder="1"/>
    <xf numFmtId="0" fontId="24" fillId="0" borderId="35" xfId="0" applyFont="1" applyFill="1" applyBorder="1" applyAlignment="1">
      <alignment wrapText="1"/>
    </xf>
    <xf numFmtId="0" fontId="24" fillId="0" borderId="36" xfId="0" applyFont="1" applyFill="1" applyBorder="1" applyAlignment="1">
      <alignment wrapText="1"/>
    </xf>
    <xf numFmtId="0" fontId="24" fillId="0" borderId="26" xfId="0" applyFont="1" applyFill="1" applyBorder="1" applyAlignment="1">
      <alignment wrapText="1"/>
    </xf>
    <xf numFmtId="0" fontId="24" fillId="0" borderId="42" xfId="0" applyFont="1" applyFill="1" applyBorder="1" applyAlignment="1">
      <alignment wrapText="1"/>
    </xf>
    <xf numFmtId="0" fontId="24" fillId="0" borderId="0" xfId="0" applyFont="1" applyBorder="1"/>
    <xf numFmtId="0" fontId="24" fillId="0" borderId="47" xfId="0" applyFont="1" applyFill="1" applyBorder="1" applyAlignment="1">
      <alignment horizontal="center" vertical="center" textRotation="90" wrapText="1"/>
    </xf>
    <xf numFmtId="0" fontId="24" fillId="0" borderId="49" xfId="0" applyFont="1" applyFill="1" applyBorder="1" applyAlignment="1">
      <alignment horizontal="center" vertical="center" textRotation="90" wrapText="1"/>
    </xf>
    <xf numFmtId="1" fontId="24" fillId="0" borderId="27" xfId="0" applyNumberFormat="1" applyFont="1" applyFill="1" applyBorder="1" applyAlignment="1">
      <alignment horizontal="right"/>
    </xf>
    <xf numFmtId="1" fontId="24" fillId="0" borderId="35" xfId="0" applyNumberFormat="1" applyFont="1" applyFill="1" applyBorder="1" applyAlignment="1">
      <alignment horizontal="right"/>
    </xf>
    <xf numFmtId="1" fontId="24" fillId="0" borderId="36" xfId="0" applyNumberFormat="1" applyFont="1" applyFill="1" applyBorder="1" applyAlignment="1">
      <alignment horizontal="right"/>
    </xf>
    <xf numFmtId="1" fontId="24" fillId="0" borderId="39" xfId="0" applyNumberFormat="1" applyFont="1" applyFill="1" applyBorder="1" applyAlignment="1">
      <alignment horizontal="right"/>
    </xf>
    <xf numFmtId="0" fontId="24" fillId="0" borderId="44" xfId="0" applyFont="1" applyFill="1" applyBorder="1" applyAlignment="1">
      <alignment wrapText="1"/>
    </xf>
    <xf numFmtId="0" fontId="24" fillId="2" borderId="16" xfId="0" applyFont="1" applyFill="1" applyBorder="1" applyAlignment="1">
      <alignment wrapText="1"/>
    </xf>
    <xf numFmtId="0" fontId="24" fillId="0" borderId="5" xfId="0" applyFont="1" applyFill="1" applyBorder="1" applyAlignment="1">
      <alignment wrapText="1"/>
    </xf>
    <xf numFmtId="0" fontId="24" fillId="2" borderId="5" xfId="0" applyFont="1" applyFill="1" applyBorder="1" applyAlignment="1">
      <alignment wrapText="1"/>
    </xf>
    <xf numFmtId="0" fontId="19" fillId="2" borderId="0" xfId="0" applyFont="1" applyFill="1" applyBorder="1" applyAlignment="1">
      <alignment wrapText="1"/>
    </xf>
    <xf numFmtId="0" fontId="19" fillId="2" borderId="16" xfId="0" applyFont="1" applyFill="1" applyBorder="1" applyAlignment="1">
      <alignment wrapText="1"/>
    </xf>
    <xf numFmtId="0" fontId="32" fillId="0" borderId="6" xfId="0" applyFont="1" applyFill="1" applyBorder="1"/>
    <xf numFmtId="0" fontId="24" fillId="0" borderId="6" xfId="0" applyFont="1" applyFill="1" applyBorder="1" applyAlignment="1">
      <alignment wrapText="1"/>
    </xf>
    <xf numFmtId="0" fontId="32" fillId="0" borderId="30" xfId="0" applyFont="1" applyFill="1" applyBorder="1" applyAlignment="1">
      <alignment horizontal="right"/>
    </xf>
    <xf numFmtId="0" fontId="32" fillId="0" borderId="16" xfId="0" applyFont="1" applyFill="1" applyBorder="1" applyAlignment="1">
      <alignment horizontal="right"/>
    </xf>
    <xf numFmtId="0" fontId="32" fillId="0" borderId="16" xfId="0" applyFont="1" applyFill="1" applyBorder="1"/>
    <xf numFmtId="0" fontId="32" fillId="0" borderId="4" xfId="0" applyFont="1" applyFill="1" applyBorder="1"/>
    <xf numFmtId="0" fontId="14" fillId="0" borderId="4" xfId="0" applyFont="1" applyFill="1" applyBorder="1"/>
    <xf numFmtId="0" fontId="23" fillId="0" borderId="4" xfId="0" applyFont="1" applyFill="1" applyBorder="1"/>
    <xf numFmtId="0" fontId="42" fillId="0" borderId="4" xfId="0" applyFont="1" applyFill="1" applyBorder="1"/>
    <xf numFmtId="0" fontId="11" fillId="0" borderId="0" xfId="0" applyFont="1" applyFill="1"/>
    <xf numFmtId="0" fontId="32" fillId="0" borderId="4" xfId="0" quotePrefix="1" applyFont="1" applyFill="1" applyBorder="1" applyAlignment="1">
      <alignment horizontal="right"/>
    </xf>
    <xf numFmtId="0" fontId="11" fillId="0" borderId="4" xfId="0" applyFont="1" applyFill="1" applyBorder="1"/>
    <xf numFmtId="0" fontId="19" fillId="0" borderId="6" xfId="0" applyFont="1" applyFill="1" applyBorder="1" applyAlignment="1">
      <alignment wrapText="1"/>
    </xf>
    <xf numFmtId="0" fontId="24" fillId="0" borderId="28" xfId="0" applyFont="1" applyFill="1" applyBorder="1"/>
    <xf numFmtId="0" fontId="24" fillId="0" borderId="14" xfId="0" applyFont="1" applyFill="1" applyBorder="1"/>
    <xf numFmtId="0" fontId="26" fillId="0" borderId="0" xfId="0" applyFont="1" applyFill="1"/>
    <xf numFmtId="49" fontId="32" fillId="0" borderId="13" xfId="0" applyNumberFormat="1" applyFont="1" applyBorder="1" applyAlignment="1">
      <alignment horizontal="right"/>
    </xf>
    <xf numFmtId="0" fontId="19" fillId="0" borderId="32" xfId="0" applyNumberFormat="1" applyFont="1" applyFill="1" applyBorder="1" applyAlignment="1">
      <alignment vertical="center" wrapText="1"/>
    </xf>
    <xf numFmtId="0" fontId="32" fillId="0" borderId="13" xfId="0" applyFont="1" applyBorder="1" applyAlignment="1">
      <alignment wrapText="1"/>
    </xf>
    <xf numFmtId="0" fontId="32" fillId="0" borderId="13" xfId="0" applyFont="1" applyBorder="1"/>
    <xf numFmtId="0" fontId="32" fillId="0" borderId="33" xfId="0" applyFont="1" applyBorder="1"/>
    <xf numFmtId="0" fontId="32" fillId="0" borderId="34" xfId="0" applyFont="1" applyBorder="1"/>
    <xf numFmtId="1" fontId="32" fillId="0" borderId="13" xfId="0" applyNumberFormat="1" applyFont="1" applyBorder="1"/>
    <xf numFmtId="0" fontId="2" fillId="0" borderId="34" xfId="0" applyFont="1" applyBorder="1"/>
    <xf numFmtId="0" fontId="2" fillId="0" borderId="13" xfId="0" applyFont="1" applyBorder="1"/>
    <xf numFmtId="0" fontId="2" fillId="0" borderId="33" xfId="0" applyFont="1" applyBorder="1"/>
    <xf numFmtId="0" fontId="32" fillId="0" borderId="35" xfId="0" applyFont="1" applyBorder="1"/>
    <xf numFmtId="0" fontId="32" fillId="0" borderId="36" xfId="0" applyFont="1" applyBorder="1"/>
    <xf numFmtId="1" fontId="24" fillId="0" borderId="52" xfId="0" applyNumberFormat="1" applyFont="1" applyFill="1" applyBorder="1"/>
    <xf numFmtId="1" fontId="24" fillId="0" borderId="53" xfId="0" applyNumberFormat="1" applyFont="1" applyFill="1" applyBorder="1"/>
    <xf numFmtId="1" fontId="24" fillId="0" borderId="22" xfId="0" applyNumberFormat="1" applyFont="1" applyFill="1" applyBorder="1"/>
    <xf numFmtId="1" fontId="24" fillId="0" borderId="20" xfId="0" applyNumberFormat="1" applyFont="1" applyFill="1" applyBorder="1"/>
    <xf numFmtId="1" fontId="24" fillId="0" borderId="37" xfId="0" applyNumberFormat="1" applyFont="1" applyFill="1" applyBorder="1"/>
    <xf numFmtId="1" fontId="12" fillId="0" borderId="52" xfId="0" applyNumberFormat="1" applyFont="1" applyFill="1" applyBorder="1"/>
    <xf numFmtId="0" fontId="24" fillId="0" borderId="48" xfId="0" applyFont="1" applyFill="1" applyBorder="1" applyAlignment="1">
      <alignment wrapText="1"/>
    </xf>
    <xf numFmtId="0" fontId="24" fillId="0" borderId="54" xfId="0" applyFont="1" applyFill="1" applyBorder="1" applyAlignment="1">
      <alignment wrapText="1"/>
    </xf>
    <xf numFmtId="0" fontId="24" fillId="0" borderId="47" xfId="0" applyFont="1" applyFill="1" applyBorder="1" applyAlignment="1">
      <alignment wrapText="1"/>
    </xf>
    <xf numFmtId="0" fontId="24" fillId="0" borderId="49" xfId="0" applyFont="1" applyFill="1" applyBorder="1" applyAlignment="1">
      <alignment wrapText="1"/>
    </xf>
    <xf numFmtId="0" fontId="24" fillId="0" borderId="46" xfId="0" applyFont="1" applyFill="1" applyBorder="1" applyAlignment="1">
      <alignment wrapText="1"/>
    </xf>
    <xf numFmtId="0" fontId="12" fillId="0" borderId="48" xfId="0" applyFont="1" applyFill="1" applyBorder="1" applyAlignment="1">
      <alignment wrapText="1"/>
    </xf>
    <xf numFmtId="0" fontId="26" fillId="0" borderId="48" xfId="0" applyFont="1" applyFill="1" applyBorder="1"/>
    <xf numFmtId="1" fontId="24" fillId="0" borderId="47" xfId="0" applyNumberFormat="1" applyFont="1" applyFill="1" applyBorder="1"/>
    <xf numFmtId="1" fontId="24" fillId="0" borderId="49" xfId="0" applyNumberFormat="1" applyFont="1" applyFill="1" applyBorder="1"/>
    <xf numFmtId="0" fontId="20" fillId="2" borderId="39" xfId="0" applyFont="1" applyFill="1" applyBorder="1" applyAlignment="1">
      <alignment wrapText="1"/>
    </xf>
    <xf numFmtId="0" fontId="33" fillId="0" borderId="28" xfId="0" applyFont="1" applyFill="1" applyBorder="1" applyAlignment="1"/>
    <xf numFmtId="0" fontId="24" fillId="0" borderId="37" xfId="0" applyFont="1" applyFill="1" applyBorder="1" applyAlignment="1">
      <alignment horizontal="center"/>
    </xf>
    <xf numFmtId="0" fontId="24" fillId="0" borderId="37" xfId="0" applyFont="1" applyFill="1" applyBorder="1" applyAlignment="1">
      <alignment horizontal="right"/>
    </xf>
    <xf numFmtId="0" fontId="20" fillId="2" borderId="4" xfId="0" applyFont="1" applyFill="1" applyBorder="1" applyAlignment="1">
      <alignment wrapText="1"/>
    </xf>
    <xf numFmtId="0" fontId="24" fillId="0" borderId="4" xfId="0" applyFont="1" applyFill="1" applyBorder="1" applyAlignment="1">
      <alignment wrapText="1"/>
    </xf>
    <xf numFmtId="1" fontId="24" fillId="0" borderId="4" xfId="0" applyNumberFormat="1" applyFont="1" applyFill="1" applyBorder="1" applyAlignment="1">
      <alignment horizontal="right"/>
    </xf>
    <xf numFmtId="1" fontId="24" fillId="0" borderId="4" xfId="0" applyNumberFormat="1" applyFont="1" applyFill="1" applyBorder="1" applyAlignment="1">
      <alignment wrapText="1"/>
    </xf>
    <xf numFmtId="0" fontId="11" fillId="2" borderId="0" xfId="0" applyFont="1" applyFill="1" applyBorder="1"/>
    <xf numFmtId="0" fontId="26" fillId="0" borderId="0" xfId="0" applyFont="1" applyFill="1" applyBorder="1"/>
    <xf numFmtId="0" fontId="24" fillId="0" borderId="23" xfId="0" applyFont="1" applyFill="1" applyBorder="1" applyAlignment="1">
      <alignment wrapText="1"/>
    </xf>
    <xf numFmtId="0" fontId="32" fillId="2" borderId="52" xfId="0" applyFont="1" applyFill="1" applyBorder="1" applyAlignment="1">
      <alignment horizontal="center" vertical="center" textRotation="90" wrapText="1"/>
    </xf>
    <xf numFmtId="0" fontId="32" fillId="2" borderId="53" xfId="0" applyFont="1" applyFill="1" applyBorder="1" applyAlignment="1">
      <alignment horizontal="center" vertical="center" textRotation="90" wrapText="1"/>
    </xf>
    <xf numFmtId="0" fontId="9" fillId="2" borderId="58" xfId="0" applyFont="1" applyFill="1" applyBorder="1"/>
    <xf numFmtId="0" fontId="32" fillId="2" borderId="47" xfId="0" applyFont="1" applyFill="1" applyBorder="1" applyAlignment="1">
      <alignment horizontal="center" vertical="center" textRotation="90" wrapText="1"/>
    </xf>
    <xf numFmtId="0" fontId="32" fillId="2" borderId="49" xfId="0" applyFont="1" applyFill="1" applyBorder="1" applyAlignment="1">
      <alignment horizontal="center" vertical="center" textRotation="90" wrapText="1"/>
    </xf>
    <xf numFmtId="0" fontId="44" fillId="2" borderId="0" xfId="0" applyFont="1" applyFill="1" applyBorder="1"/>
    <xf numFmtId="0" fontId="24" fillId="4" borderId="22" xfId="0" applyFont="1" applyFill="1" applyBorder="1" applyAlignment="1">
      <alignment horizontal="center" vertical="center" textRotation="90" wrapText="1"/>
    </xf>
    <xf numFmtId="0" fontId="24" fillId="4" borderId="20" xfId="0" applyFont="1" applyFill="1" applyBorder="1" applyAlignment="1">
      <alignment horizontal="center" vertical="center" textRotation="90" wrapText="1"/>
    </xf>
    <xf numFmtId="0" fontId="24" fillId="5" borderId="22" xfId="0" applyFont="1" applyFill="1" applyBorder="1" applyAlignment="1">
      <alignment horizontal="center" vertical="center" textRotation="90" wrapText="1"/>
    </xf>
    <xf numFmtId="0" fontId="24" fillId="5" borderId="20" xfId="0" applyFont="1" applyFill="1" applyBorder="1" applyAlignment="1">
      <alignment horizontal="center" vertical="center" textRotation="90" wrapText="1"/>
    </xf>
    <xf numFmtId="0" fontId="24" fillId="0" borderId="45" xfId="0" applyFont="1" applyFill="1" applyBorder="1" applyAlignment="1"/>
    <xf numFmtId="0" fontId="24" fillId="0" borderId="46" xfId="0" applyFont="1" applyFill="1" applyBorder="1" applyAlignment="1">
      <alignment horizontal="right"/>
    </xf>
    <xf numFmtId="0" fontId="43" fillId="0" borderId="6" xfId="0" applyNumberFormat="1" applyFont="1" applyFill="1" applyBorder="1" applyAlignment="1">
      <alignment vertical="center" wrapText="1"/>
    </xf>
    <xf numFmtId="49" fontId="32" fillId="2" borderId="50" xfId="0" applyNumberFormat="1" applyFont="1" applyFill="1" applyBorder="1" applyAlignment="1">
      <alignment horizontal="right" vertical="top"/>
    </xf>
    <xf numFmtId="49" fontId="32" fillId="0" borderId="5" xfId="0" applyNumberFormat="1" applyFont="1" applyBorder="1" applyAlignment="1">
      <alignment horizontal="right" vertical="top"/>
    </xf>
    <xf numFmtId="49" fontId="32" fillId="0" borderId="6" xfId="0" applyNumberFormat="1" applyFont="1" applyBorder="1" applyAlignment="1">
      <alignment horizontal="right" vertical="top"/>
    </xf>
    <xf numFmtId="0" fontId="32" fillId="2" borderId="67" xfId="0" applyFont="1" applyFill="1" applyBorder="1" applyAlignment="1">
      <alignment vertical="top"/>
    </xf>
    <xf numFmtId="0" fontId="32" fillId="2" borderId="17" xfId="0" applyFont="1" applyFill="1" applyBorder="1" applyAlignment="1">
      <alignment vertical="top"/>
    </xf>
    <xf numFmtId="0" fontId="32" fillId="2" borderId="18" xfId="0" applyFont="1" applyFill="1" applyBorder="1" applyAlignment="1">
      <alignment vertical="top"/>
    </xf>
    <xf numFmtId="0" fontId="32" fillId="2" borderId="5" xfId="0" applyFont="1" applyFill="1" applyBorder="1" applyAlignment="1">
      <alignment vertical="top"/>
    </xf>
    <xf numFmtId="0" fontId="32" fillId="2" borderId="5" xfId="0" applyFont="1" applyFill="1" applyBorder="1" applyAlignment="1">
      <alignment horizontal="right" vertical="top"/>
    </xf>
    <xf numFmtId="0" fontId="24" fillId="0" borderId="23" xfId="0" applyFont="1" applyFill="1" applyBorder="1" applyAlignment="1">
      <alignment vertical="top" wrapText="1"/>
    </xf>
    <xf numFmtId="0" fontId="38" fillId="2" borderId="16" xfId="0" applyFont="1" applyFill="1" applyBorder="1" applyAlignment="1">
      <alignment horizontal="center" vertical="center" wrapText="1"/>
    </xf>
    <xf numFmtId="0" fontId="38" fillId="2" borderId="4" xfId="0" applyFont="1" applyFill="1" applyBorder="1" applyAlignment="1">
      <alignment horizontal="center" vertical="center" wrapText="1"/>
    </xf>
    <xf numFmtId="0" fontId="38" fillId="2" borderId="30" xfId="0" applyFont="1" applyFill="1" applyBorder="1" applyAlignment="1">
      <alignment horizontal="center" vertical="center" wrapText="1"/>
    </xf>
    <xf numFmtId="0" fontId="47" fillId="5" borderId="56" xfId="0" applyFont="1" applyFill="1" applyBorder="1" applyAlignment="1">
      <alignment horizontal="center" vertical="center" wrapText="1"/>
    </xf>
    <xf numFmtId="0" fontId="47" fillId="5" borderId="57" xfId="0" applyFont="1" applyFill="1" applyBorder="1" applyAlignment="1">
      <alignment horizontal="center" vertical="center" wrapText="1"/>
    </xf>
    <xf numFmtId="0" fontId="38" fillId="2" borderId="56" xfId="0" applyFont="1" applyFill="1" applyBorder="1" applyAlignment="1">
      <alignment horizontal="center" vertical="center" wrapText="1"/>
    </xf>
    <xf numFmtId="0" fontId="38" fillId="2" borderId="63" xfId="0" applyFont="1" applyFill="1" applyBorder="1" applyAlignment="1">
      <alignment horizontal="center" vertical="center" wrapText="1"/>
    </xf>
    <xf numFmtId="0" fontId="38" fillId="2" borderId="11" xfId="0" applyFont="1" applyFill="1" applyBorder="1" applyAlignment="1">
      <alignment horizontal="center" vertical="center" wrapText="1"/>
    </xf>
    <xf numFmtId="0" fontId="38" fillId="2" borderId="57" xfId="0" applyFont="1" applyFill="1" applyBorder="1" applyAlignment="1">
      <alignment horizontal="center" vertical="center" wrapText="1"/>
    </xf>
    <xf numFmtId="1" fontId="47" fillId="5" borderId="12" xfId="0" applyNumberFormat="1" applyFont="1" applyFill="1" applyBorder="1" applyAlignment="1">
      <alignment horizontal="center" vertical="center"/>
    </xf>
    <xf numFmtId="1" fontId="47" fillId="5" borderId="57" xfId="0" applyNumberFormat="1" applyFont="1" applyFill="1" applyBorder="1" applyAlignment="1">
      <alignment horizontal="center" vertical="center"/>
    </xf>
    <xf numFmtId="1" fontId="47" fillId="4" borderId="56" xfId="0" applyNumberFormat="1" applyFont="1" applyFill="1" applyBorder="1" applyAlignment="1">
      <alignment horizontal="center" vertical="center" wrapText="1"/>
    </xf>
    <xf numFmtId="1" fontId="47" fillId="4" borderId="57" xfId="0" applyNumberFormat="1" applyFont="1" applyFill="1" applyBorder="1" applyAlignment="1">
      <alignment horizontal="center" vertical="center" wrapText="1"/>
    </xf>
    <xf numFmtId="0" fontId="38" fillId="2" borderId="19" xfId="0" applyFont="1" applyFill="1" applyBorder="1" applyAlignment="1">
      <alignment horizontal="center" vertical="center"/>
    </xf>
    <xf numFmtId="0" fontId="38" fillId="2" borderId="62" xfId="0" applyFont="1" applyFill="1" applyBorder="1" applyAlignment="1">
      <alignment horizontal="center" vertical="center"/>
    </xf>
    <xf numFmtId="0" fontId="38" fillId="2" borderId="56" xfId="0" applyFont="1" applyFill="1" applyBorder="1" applyAlignment="1">
      <alignment horizontal="center" vertical="center"/>
    </xf>
    <xf numFmtId="0" fontId="38" fillId="2" borderId="57" xfId="0" applyFont="1" applyFill="1" applyBorder="1" applyAlignment="1">
      <alignment horizontal="center" vertical="center"/>
    </xf>
    <xf numFmtId="0" fontId="48" fillId="2" borderId="19" xfId="0" applyFont="1" applyFill="1" applyBorder="1" applyAlignment="1">
      <alignment horizontal="center" vertical="center"/>
    </xf>
    <xf numFmtId="0" fontId="48" fillId="2" borderId="31" xfId="0" applyFont="1" applyFill="1" applyBorder="1" applyAlignment="1">
      <alignment horizontal="center" vertical="center"/>
    </xf>
    <xf numFmtId="0" fontId="48" fillId="2" borderId="62" xfId="0" applyFont="1" applyFill="1" applyBorder="1" applyAlignment="1">
      <alignment horizontal="center" vertical="center"/>
    </xf>
    <xf numFmtId="0" fontId="48" fillId="2" borderId="63" xfId="0" applyFont="1" applyFill="1" applyBorder="1" applyAlignment="1">
      <alignment horizontal="center" vertical="center"/>
    </xf>
    <xf numFmtId="0" fontId="38" fillId="2" borderId="16" xfId="0" applyFont="1" applyFill="1" applyBorder="1" applyAlignment="1">
      <alignment horizontal="center" vertical="center"/>
    </xf>
    <xf numFmtId="0" fontId="38" fillId="2" borderId="4" xfId="0" applyFont="1" applyFill="1" applyBorder="1" applyAlignment="1">
      <alignment horizontal="center" vertical="center"/>
    </xf>
    <xf numFmtId="0" fontId="38" fillId="2" borderId="30" xfId="0" applyFont="1" applyFill="1" applyBorder="1" applyAlignment="1">
      <alignment horizontal="center" vertical="center"/>
    </xf>
    <xf numFmtId="0" fontId="47" fillId="5" borderId="25" xfId="0" applyFont="1" applyFill="1" applyBorder="1" applyAlignment="1">
      <alignment horizontal="center" vertical="center" wrapText="1"/>
    </xf>
    <xf numFmtId="0" fontId="47" fillId="5" borderId="27" xfId="0" applyFont="1" applyFill="1" applyBorder="1" applyAlignment="1">
      <alignment horizontal="center" vertical="center" wrapText="1"/>
    </xf>
    <xf numFmtId="0" fontId="38" fillId="2" borderId="25" xfId="0" applyFont="1" applyFill="1" applyBorder="1" applyAlignment="1">
      <alignment horizontal="center" vertical="center"/>
    </xf>
    <xf numFmtId="1" fontId="38" fillId="2" borderId="4" xfId="0" applyNumberFormat="1" applyFont="1" applyFill="1" applyBorder="1" applyAlignment="1">
      <alignment horizontal="center" vertical="center"/>
    </xf>
    <xf numFmtId="0" fontId="38" fillId="2" borderId="27" xfId="0" applyFont="1" applyFill="1" applyBorder="1" applyAlignment="1">
      <alignment horizontal="center" vertical="center"/>
    </xf>
    <xf numFmtId="1" fontId="47" fillId="5" borderId="16" xfId="0" applyNumberFormat="1" applyFont="1" applyFill="1" applyBorder="1" applyAlignment="1">
      <alignment horizontal="center" vertical="center"/>
    </xf>
    <xf numFmtId="1" fontId="47" fillId="5" borderId="27" xfId="0" applyNumberFormat="1" applyFont="1" applyFill="1" applyBorder="1" applyAlignment="1">
      <alignment horizontal="center" vertical="center"/>
    </xf>
    <xf numFmtId="1" fontId="47" fillId="4" borderId="25" xfId="0" applyNumberFormat="1" applyFont="1" applyFill="1" applyBorder="1" applyAlignment="1">
      <alignment horizontal="center" vertical="center" wrapText="1"/>
    </xf>
    <xf numFmtId="1" fontId="47" fillId="4" borderId="27" xfId="0" applyNumberFormat="1" applyFont="1" applyFill="1" applyBorder="1" applyAlignment="1">
      <alignment horizontal="center" vertical="center" wrapText="1"/>
    </xf>
    <xf numFmtId="0" fontId="48" fillId="2" borderId="16" xfId="0" applyFont="1" applyFill="1" applyBorder="1" applyAlignment="1">
      <alignment horizontal="center" vertical="center"/>
    </xf>
    <xf numFmtId="0" fontId="48" fillId="2" borderId="4" xfId="0" applyFont="1" applyFill="1" applyBorder="1" applyAlignment="1">
      <alignment horizontal="center" vertical="center"/>
    </xf>
    <xf numFmtId="0" fontId="48" fillId="2" borderId="30" xfId="0" applyFont="1" applyFill="1" applyBorder="1" applyAlignment="1">
      <alignment horizontal="center" vertical="center"/>
    </xf>
    <xf numFmtId="0" fontId="38" fillId="2" borderId="25" xfId="0" applyFont="1" applyFill="1" applyBorder="1" applyAlignment="1">
      <alignment horizontal="center" vertical="center" wrapText="1"/>
    </xf>
    <xf numFmtId="0" fontId="38" fillId="2" borderId="27" xfId="0" applyFont="1" applyFill="1" applyBorder="1" applyAlignment="1">
      <alignment horizontal="center" vertical="center" wrapText="1"/>
    </xf>
    <xf numFmtId="0" fontId="49" fillId="0" borderId="16" xfId="0" applyFont="1" applyFill="1" applyBorder="1" applyAlignment="1">
      <alignment horizontal="center" vertical="center"/>
    </xf>
    <xf numFmtId="0" fontId="49" fillId="0" borderId="4" xfId="0" applyFont="1" applyFill="1" applyBorder="1" applyAlignment="1">
      <alignment horizontal="center" vertical="center"/>
    </xf>
    <xf numFmtId="0" fontId="49" fillId="0" borderId="30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/>
    </xf>
    <xf numFmtId="0" fontId="49" fillId="0" borderId="25" xfId="0" applyFont="1" applyFill="1" applyBorder="1" applyAlignment="1">
      <alignment horizontal="center" vertical="center"/>
    </xf>
    <xf numFmtId="1" fontId="49" fillId="0" borderId="4" xfId="0" applyNumberFormat="1" applyFont="1" applyFill="1" applyBorder="1" applyAlignment="1">
      <alignment horizontal="center" vertical="center"/>
    </xf>
    <xf numFmtId="0" fontId="49" fillId="0" borderId="27" xfId="0" applyFont="1" applyFill="1" applyBorder="1" applyAlignment="1">
      <alignment horizontal="center" vertical="center"/>
    </xf>
    <xf numFmtId="1" fontId="50" fillId="5" borderId="16" xfId="0" applyNumberFormat="1" applyFont="1" applyFill="1" applyBorder="1" applyAlignment="1">
      <alignment horizontal="center" vertical="center"/>
    </xf>
    <xf numFmtId="0" fontId="50" fillId="5" borderId="27" xfId="0" applyFont="1" applyFill="1" applyBorder="1" applyAlignment="1">
      <alignment horizontal="center" vertical="center" wrapText="1"/>
    </xf>
    <xf numFmtId="0" fontId="50" fillId="4" borderId="25" xfId="0" applyFont="1" applyFill="1" applyBorder="1" applyAlignment="1">
      <alignment horizontal="center" vertical="center"/>
    </xf>
    <xf numFmtId="0" fontId="50" fillId="4" borderId="27" xfId="0" applyFont="1" applyFill="1" applyBorder="1" applyAlignment="1">
      <alignment horizontal="center" vertical="center"/>
    </xf>
    <xf numFmtId="0" fontId="51" fillId="0" borderId="16" xfId="0" applyFont="1" applyFill="1" applyBorder="1" applyAlignment="1">
      <alignment horizontal="center" vertical="center"/>
    </xf>
    <xf numFmtId="0" fontId="51" fillId="0" borderId="4" xfId="0" applyFont="1" applyFill="1" applyBorder="1" applyAlignment="1">
      <alignment horizontal="center" vertical="center"/>
    </xf>
    <xf numFmtId="0" fontId="51" fillId="0" borderId="30" xfId="0" applyFont="1" applyFill="1" applyBorder="1" applyAlignment="1">
      <alignment horizontal="center" vertical="center"/>
    </xf>
    <xf numFmtId="0" fontId="50" fillId="0" borderId="25" xfId="0" applyFont="1" applyFill="1" applyBorder="1" applyAlignment="1">
      <alignment horizontal="center" vertical="center"/>
    </xf>
    <xf numFmtId="0" fontId="49" fillId="0" borderId="4" xfId="0" quotePrefix="1" applyFont="1" applyFill="1" applyBorder="1" applyAlignment="1">
      <alignment horizontal="center" vertical="center"/>
    </xf>
    <xf numFmtId="0" fontId="52" fillId="0" borderId="16" xfId="0" applyFont="1" applyFill="1" applyBorder="1" applyAlignment="1">
      <alignment horizontal="center" vertical="center"/>
    </xf>
    <xf numFmtId="0" fontId="52" fillId="0" borderId="4" xfId="0" applyFont="1" applyFill="1" applyBorder="1" applyAlignment="1">
      <alignment horizontal="center" vertical="center"/>
    </xf>
    <xf numFmtId="0" fontId="52" fillId="0" borderId="30" xfId="0" applyFont="1" applyFill="1" applyBorder="1" applyAlignment="1">
      <alignment horizontal="center" vertical="center"/>
    </xf>
    <xf numFmtId="0" fontId="38" fillId="3" borderId="16" xfId="0" applyFont="1" applyFill="1" applyBorder="1" applyAlignment="1">
      <alignment horizontal="center" vertical="center"/>
    </xf>
    <xf numFmtId="0" fontId="38" fillId="3" borderId="30" xfId="0" applyFont="1" applyFill="1" applyBorder="1" applyAlignment="1">
      <alignment horizontal="center" vertical="center"/>
    </xf>
    <xf numFmtId="0" fontId="49" fillId="2" borderId="4" xfId="0" applyFont="1" applyFill="1" applyBorder="1" applyAlignment="1">
      <alignment horizontal="center" vertical="center"/>
    </xf>
    <xf numFmtId="0" fontId="49" fillId="2" borderId="30" xfId="0" applyFont="1" applyFill="1" applyBorder="1" applyAlignment="1">
      <alignment horizontal="center" vertical="center"/>
    </xf>
    <xf numFmtId="0" fontId="50" fillId="5" borderId="25" xfId="0" applyFont="1" applyFill="1" applyBorder="1" applyAlignment="1">
      <alignment horizontal="center" vertical="center" wrapText="1"/>
    </xf>
    <xf numFmtId="0" fontId="49" fillId="2" borderId="25" xfId="0" applyFont="1" applyFill="1" applyBorder="1" applyAlignment="1">
      <alignment horizontal="center" vertical="center"/>
    </xf>
    <xf numFmtId="1" fontId="49" fillId="2" borderId="4" xfId="0" applyNumberFormat="1" applyFont="1" applyFill="1" applyBorder="1" applyAlignment="1">
      <alignment horizontal="center" vertical="center"/>
    </xf>
    <xf numFmtId="0" fontId="49" fillId="2" borderId="27" xfId="0" applyFont="1" applyFill="1" applyBorder="1" applyAlignment="1">
      <alignment horizontal="center" vertical="center"/>
    </xf>
    <xf numFmtId="1" fontId="50" fillId="5" borderId="27" xfId="0" applyNumberFormat="1" applyFont="1" applyFill="1" applyBorder="1" applyAlignment="1">
      <alignment horizontal="center" vertical="center"/>
    </xf>
    <xf numFmtId="1" fontId="50" fillId="4" borderId="25" xfId="0" applyNumberFormat="1" applyFont="1" applyFill="1" applyBorder="1" applyAlignment="1">
      <alignment horizontal="center" vertical="center" wrapText="1"/>
    </xf>
    <xf numFmtId="1" fontId="50" fillId="4" borderId="27" xfId="0" applyNumberFormat="1" applyFont="1" applyFill="1" applyBorder="1" applyAlignment="1">
      <alignment horizontal="center" vertical="center" wrapText="1"/>
    </xf>
    <xf numFmtId="0" fontId="38" fillId="2" borderId="34" xfId="0" applyFont="1" applyFill="1" applyBorder="1" applyAlignment="1">
      <alignment horizontal="center" vertical="center"/>
    </xf>
    <xf numFmtId="0" fontId="38" fillId="2" borderId="13" xfId="0" applyFont="1" applyFill="1" applyBorder="1" applyAlignment="1">
      <alignment horizontal="center" vertical="center"/>
    </xf>
    <xf numFmtId="0" fontId="38" fillId="2" borderId="33" xfId="0" applyFont="1" applyFill="1" applyBorder="1" applyAlignment="1">
      <alignment horizontal="center" vertical="center"/>
    </xf>
    <xf numFmtId="0" fontId="47" fillId="5" borderId="35" xfId="0" applyFont="1" applyFill="1" applyBorder="1" applyAlignment="1">
      <alignment horizontal="center" vertical="center" wrapText="1"/>
    </xf>
    <xf numFmtId="0" fontId="47" fillId="5" borderId="36" xfId="0" applyFont="1" applyFill="1" applyBorder="1" applyAlignment="1">
      <alignment horizontal="center" vertical="center" wrapText="1"/>
    </xf>
    <xf numFmtId="0" fontId="38" fillId="2" borderId="1" xfId="0" applyFont="1" applyFill="1" applyBorder="1" applyAlignment="1">
      <alignment horizontal="center" vertical="center"/>
    </xf>
    <xf numFmtId="1" fontId="38" fillId="2" borderId="2" xfId="0" applyNumberFormat="1" applyFont="1" applyFill="1" applyBorder="1" applyAlignment="1">
      <alignment horizontal="center" vertical="center"/>
    </xf>
    <xf numFmtId="0" fontId="38" fillId="2" borderId="2" xfId="0" applyFont="1" applyFill="1" applyBorder="1" applyAlignment="1">
      <alignment horizontal="center" vertical="center"/>
    </xf>
    <xf numFmtId="0" fontId="38" fillId="2" borderId="3" xfId="0" applyFont="1" applyFill="1" applyBorder="1" applyAlignment="1">
      <alignment horizontal="center" vertical="center"/>
    </xf>
    <xf numFmtId="0" fontId="38" fillId="2" borderId="7" xfId="0" applyFont="1" applyFill="1" applyBorder="1" applyAlignment="1">
      <alignment horizontal="center" vertical="center"/>
    </xf>
    <xf numFmtId="0" fontId="38" fillId="2" borderId="35" xfId="0" applyFont="1" applyFill="1" applyBorder="1" applyAlignment="1">
      <alignment horizontal="center" vertical="center"/>
    </xf>
    <xf numFmtId="0" fontId="38" fillId="2" borderId="36" xfId="0" applyFont="1" applyFill="1" applyBorder="1" applyAlignment="1">
      <alignment horizontal="center" vertical="center"/>
    </xf>
    <xf numFmtId="0" fontId="37" fillId="2" borderId="34" xfId="0" applyFont="1" applyFill="1" applyBorder="1" applyAlignment="1">
      <alignment horizontal="center" vertical="center"/>
    </xf>
    <xf numFmtId="0" fontId="37" fillId="2" borderId="13" xfId="0" applyFont="1" applyFill="1" applyBorder="1" applyAlignment="1">
      <alignment horizontal="center" vertical="center"/>
    </xf>
    <xf numFmtId="0" fontId="37" fillId="2" borderId="33" xfId="0" applyFont="1" applyFill="1" applyBorder="1" applyAlignment="1">
      <alignment horizontal="center" vertical="center"/>
    </xf>
    <xf numFmtId="0" fontId="47" fillId="0" borderId="46" xfId="0" applyFont="1" applyFill="1" applyBorder="1" applyAlignment="1">
      <alignment horizontal="center" vertical="center"/>
    </xf>
    <xf numFmtId="0" fontId="47" fillId="0" borderId="58" xfId="0" applyFont="1" applyFill="1" applyBorder="1" applyAlignment="1">
      <alignment horizontal="center" vertical="center"/>
    </xf>
    <xf numFmtId="0" fontId="47" fillId="5" borderId="47" xfId="0" applyFont="1" applyFill="1" applyBorder="1" applyAlignment="1">
      <alignment horizontal="center" vertical="center"/>
    </xf>
    <xf numFmtId="0" fontId="47" fillId="5" borderId="59" xfId="0" applyFont="1" applyFill="1" applyBorder="1" applyAlignment="1">
      <alignment horizontal="center" vertical="center"/>
    </xf>
    <xf numFmtId="0" fontId="47" fillId="5" borderId="46" xfId="0" applyFont="1" applyFill="1" applyBorder="1" applyAlignment="1">
      <alignment horizontal="center" vertical="center"/>
    </xf>
    <xf numFmtId="0" fontId="47" fillId="0" borderId="37" xfId="0" applyFont="1" applyFill="1" applyBorder="1" applyAlignment="1">
      <alignment horizontal="center" vertical="center"/>
    </xf>
    <xf numFmtId="1" fontId="47" fillId="5" borderId="46" xfId="0" applyNumberFormat="1" applyFont="1" applyFill="1" applyBorder="1" applyAlignment="1">
      <alignment horizontal="center" vertical="center"/>
    </xf>
    <xf numFmtId="0" fontId="47" fillId="4" borderId="47" xfId="0" applyFont="1" applyFill="1" applyBorder="1" applyAlignment="1">
      <alignment horizontal="center" vertical="center"/>
    </xf>
    <xf numFmtId="0" fontId="47" fillId="4" borderId="59" xfId="0" applyFont="1" applyFill="1" applyBorder="1" applyAlignment="1">
      <alignment horizontal="center" vertical="center"/>
    </xf>
    <xf numFmtId="0" fontId="47" fillId="0" borderId="47" xfId="0" applyFont="1" applyFill="1" applyBorder="1" applyAlignment="1">
      <alignment horizontal="center" vertical="center"/>
    </xf>
    <xf numFmtId="0" fontId="47" fillId="0" borderId="59" xfId="0" applyFont="1" applyFill="1" applyBorder="1" applyAlignment="1">
      <alignment horizontal="center" vertical="center"/>
    </xf>
    <xf numFmtId="0" fontId="38" fillId="2" borderId="60" xfId="0" applyFont="1" applyFill="1" applyBorder="1" applyAlignment="1">
      <alignment horizontal="center" vertical="center"/>
    </xf>
    <xf numFmtId="0" fontId="38" fillId="2" borderId="64" xfId="0" applyFont="1" applyFill="1" applyBorder="1" applyAlignment="1">
      <alignment horizontal="center" vertical="center"/>
    </xf>
    <xf numFmtId="0" fontId="38" fillId="2" borderId="61" xfId="0" applyFont="1" applyFill="1" applyBorder="1" applyAlignment="1">
      <alignment horizontal="center" vertical="center"/>
    </xf>
    <xf numFmtId="0" fontId="47" fillId="5" borderId="65" xfId="0" applyFont="1" applyFill="1" applyBorder="1" applyAlignment="1">
      <alignment horizontal="center" vertical="center" wrapText="1"/>
    </xf>
    <xf numFmtId="1" fontId="38" fillId="2" borderId="64" xfId="0" applyNumberFormat="1" applyFont="1" applyFill="1" applyBorder="1" applyAlignment="1">
      <alignment horizontal="center" vertical="center"/>
    </xf>
    <xf numFmtId="0" fontId="38" fillId="2" borderId="66" xfId="0" applyFont="1" applyFill="1" applyBorder="1" applyAlignment="1">
      <alignment horizontal="center" vertical="center"/>
    </xf>
    <xf numFmtId="0" fontId="38" fillId="2" borderId="65" xfId="0" applyFont="1" applyFill="1" applyBorder="1" applyAlignment="1">
      <alignment horizontal="center" vertical="center"/>
    </xf>
    <xf numFmtId="0" fontId="38" fillId="2" borderId="63" xfId="0" applyFont="1" applyFill="1" applyBorder="1" applyAlignment="1">
      <alignment horizontal="center" vertical="center"/>
    </xf>
    <xf numFmtId="1" fontId="47" fillId="5" borderId="66" xfId="0" applyNumberFormat="1" applyFont="1" applyFill="1" applyBorder="1" applyAlignment="1">
      <alignment horizontal="center" vertical="center"/>
    </xf>
    <xf numFmtId="1" fontId="47" fillId="4" borderId="60" xfId="0" applyNumberFormat="1" applyFont="1" applyFill="1" applyBorder="1" applyAlignment="1">
      <alignment horizontal="center" vertical="center" wrapText="1"/>
    </xf>
    <xf numFmtId="1" fontId="47" fillId="4" borderId="61" xfId="0" applyNumberFormat="1" applyFont="1" applyFill="1" applyBorder="1" applyAlignment="1">
      <alignment horizontal="center" vertical="center" wrapText="1"/>
    </xf>
    <xf numFmtId="0" fontId="48" fillId="2" borderId="32" xfId="0" applyFont="1" applyFill="1" applyBorder="1" applyAlignment="1">
      <alignment horizontal="center" vertical="center"/>
    </xf>
    <xf numFmtId="0" fontId="48" fillId="2" borderId="64" xfId="0" applyFont="1" applyFill="1" applyBorder="1" applyAlignment="1">
      <alignment horizontal="center" vertical="center"/>
    </xf>
    <xf numFmtId="0" fontId="38" fillId="0" borderId="25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 wrapText="1"/>
    </xf>
    <xf numFmtId="0" fontId="38" fillId="0" borderId="4" xfId="0" applyFont="1" applyBorder="1" applyAlignment="1">
      <alignment horizontal="center" vertical="center"/>
    </xf>
    <xf numFmtId="0" fontId="38" fillId="0" borderId="27" xfId="0" applyFont="1" applyBorder="1" applyAlignment="1">
      <alignment horizontal="center" vertical="center"/>
    </xf>
    <xf numFmtId="0" fontId="47" fillId="5" borderId="30" xfId="0" applyFont="1" applyFill="1" applyBorder="1" applyAlignment="1">
      <alignment horizontal="center" vertical="center" wrapText="1"/>
    </xf>
    <xf numFmtId="0" fontId="38" fillId="0" borderId="25" xfId="0" applyFont="1" applyBorder="1" applyAlignment="1">
      <alignment horizontal="center" vertical="center"/>
    </xf>
    <xf numFmtId="1" fontId="38" fillId="0" borderId="4" xfId="0" applyNumberFormat="1" applyFont="1" applyBorder="1" applyAlignment="1">
      <alignment horizontal="center" vertical="center"/>
    </xf>
    <xf numFmtId="0" fontId="38" fillId="0" borderId="16" xfId="0" applyFont="1" applyBorder="1" applyAlignment="1">
      <alignment horizontal="center" vertical="center"/>
    </xf>
    <xf numFmtId="0" fontId="38" fillId="0" borderId="30" xfId="0" applyFont="1" applyBorder="1" applyAlignment="1">
      <alignment horizontal="center" vertical="center"/>
    </xf>
    <xf numFmtId="0" fontId="37" fillId="0" borderId="16" xfId="0" applyFont="1" applyBorder="1" applyAlignment="1">
      <alignment horizontal="center" vertical="center"/>
    </xf>
    <xf numFmtId="0" fontId="37" fillId="0" borderId="4" xfId="0" applyFont="1" applyBorder="1" applyAlignment="1">
      <alignment horizontal="center" vertical="center"/>
    </xf>
    <xf numFmtId="0" fontId="37" fillId="0" borderId="30" xfId="0" applyFont="1" applyBorder="1" applyAlignment="1">
      <alignment horizontal="center" vertical="center"/>
    </xf>
    <xf numFmtId="0" fontId="38" fillId="0" borderId="35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 wrapText="1"/>
    </xf>
    <xf numFmtId="0" fontId="38" fillId="0" borderId="13" xfId="0" applyFont="1" applyBorder="1" applyAlignment="1">
      <alignment horizontal="center" vertical="center"/>
    </xf>
    <xf numFmtId="0" fontId="38" fillId="0" borderId="36" xfId="0" applyFont="1" applyBorder="1" applyAlignment="1">
      <alignment horizontal="center" vertical="center"/>
    </xf>
    <xf numFmtId="0" fontId="47" fillId="5" borderId="33" xfId="0" applyFont="1" applyFill="1" applyBorder="1" applyAlignment="1">
      <alignment horizontal="center" vertical="center" wrapText="1"/>
    </xf>
    <xf numFmtId="0" fontId="38" fillId="0" borderId="35" xfId="0" applyFont="1" applyBorder="1" applyAlignment="1">
      <alignment horizontal="center" vertical="center"/>
    </xf>
    <xf numFmtId="1" fontId="38" fillId="0" borderId="13" xfId="0" applyNumberFormat="1" applyFont="1" applyBorder="1" applyAlignment="1">
      <alignment horizontal="center" vertical="center"/>
    </xf>
    <xf numFmtId="0" fontId="38" fillId="0" borderId="34" xfId="0" applyFont="1" applyBorder="1" applyAlignment="1">
      <alignment horizontal="center" vertical="center"/>
    </xf>
    <xf numFmtId="0" fontId="38" fillId="0" borderId="33" xfId="0" applyFont="1" applyBorder="1" applyAlignment="1">
      <alignment horizontal="center" vertical="center"/>
    </xf>
    <xf numFmtId="1" fontId="47" fillId="5" borderId="34" xfId="0" applyNumberFormat="1" applyFont="1" applyFill="1" applyBorder="1" applyAlignment="1">
      <alignment horizontal="center" vertical="center"/>
    </xf>
    <xf numFmtId="1" fontId="47" fillId="4" borderId="35" xfId="0" applyNumberFormat="1" applyFont="1" applyFill="1" applyBorder="1" applyAlignment="1">
      <alignment horizontal="center" vertical="center" wrapText="1"/>
    </xf>
    <xf numFmtId="1" fontId="47" fillId="4" borderId="36" xfId="0" applyNumberFormat="1" applyFont="1" applyFill="1" applyBorder="1" applyAlignment="1">
      <alignment horizontal="center" vertical="center" wrapText="1"/>
    </xf>
    <xf numFmtId="0" fontId="37" fillId="0" borderId="34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/>
    </xf>
    <xf numFmtId="0" fontId="37" fillId="0" borderId="33" xfId="0" applyFont="1" applyBorder="1" applyAlignment="1">
      <alignment horizontal="center" vertical="center"/>
    </xf>
    <xf numFmtId="0" fontId="38" fillId="0" borderId="1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 wrapText="1"/>
    </xf>
    <xf numFmtId="0" fontId="38" fillId="0" borderId="2" xfId="0" applyFont="1" applyBorder="1" applyAlignment="1">
      <alignment horizontal="center" vertical="center"/>
    </xf>
    <xf numFmtId="0" fontId="38" fillId="0" borderId="7" xfId="0" applyFont="1" applyBorder="1" applyAlignment="1">
      <alignment horizontal="center" vertical="center"/>
    </xf>
    <xf numFmtId="0" fontId="47" fillId="5" borderId="3" xfId="0" applyFont="1" applyFill="1" applyBorder="1" applyAlignment="1">
      <alignment horizontal="center" vertical="center" wrapText="1"/>
    </xf>
    <xf numFmtId="0" fontId="38" fillId="0" borderId="1" xfId="0" applyFont="1" applyBorder="1" applyAlignment="1">
      <alignment horizontal="center" vertical="center"/>
    </xf>
    <xf numFmtId="1" fontId="38" fillId="0" borderId="2" xfId="0" applyNumberFormat="1" applyFont="1" applyBorder="1" applyAlignment="1">
      <alignment horizontal="center" vertical="center"/>
    </xf>
    <xf numFmtId="0" fontId="38" fillId="0" borderId="8" xfId="0" applyFont="1" applyBorder="1" applyAlignment="1">
      <alignment horizontal="center" vertical="center"/>
    </xf>
    <xf numFmtId="0" fontId="38" fillId="0" borderId="3" xfId="0" applyFont="1" applyBorder="1" applyAlignment="1">
      <alignment horizontal="center" vertical="center"/>
    </xf>
    <xf numFmtId="1" fontId="47" fillId="5" borderId="8" xfId="0" applyNumberFormat="1" applyFont="1" applyFill="1" applyBorder="1" applyAlignment="1">
      <alignment horizontal="center" vertical="center"/>
    </xf>
    <xf numFmtId="1" fontId="47" fillId="4" borderId="1" xfId="0" applyNumberFormat="1" applyFont="1" applyFill="1" applyBorder="1" applyAlignment="1">
      <alignment horizontal="center" vertical="center" wrapText="1"/>
    </xf>
    <xf numFmtId="1" fontId="47" fillId="4" borderId="7" xfId="0" applyNumberFormat="1" applyFont="1" applyFill="1" applyBorder="1" applyAlignment="1">
      <alignment horizontal="center" vertical="center" wrapText="1"/>
    </xf>
    <xf numFmtId="0" fontId="37" fillId="0" borderId="8" xfId="0" applyFont="1" applyBorder="1" applyAlignment="1">
      <alignment horizontal="center" vertical="center"/>
    </xf>
    <xf numFmtId="0" fontId="37" fillId="0" borderId="2" xfId="0" applyFont="1" applyBorder="1" applyAlignment="1">
      <alignment horizontal="center" vertical="center"/>
    </xf>
    <xf numFmtId="0" fontId="47" fillId="0" borderId="48" xfId="0" applyFont="1" applyFill="1" applyBorder="1" applyAlignment="1">
      <alignment horizontal="center" vertical="center" wrapText="1"/>
    </xf>
    <xf numFmtId="0" fontId="47" fillId="5" borderId="46" xfId="0" applyFont="1" applyFill="1" applyBorder="1" applyAlignment="1">
      <alignment horizontal="center" vertical="center" wrapText="1"/>
    </xf>
    <xf numFmtId="0" fontId="53" fillId="0" borderId="48" xfId="0" applyFont="1" applyFill="1" applyBorder="1" applyAlignment="1">
      <alignment horizontal="center" vertical="center" wrapText="1"/>
    </xf>
    <xf numFmtId="0" fontId="47" fillId="0" borderId="49" xfId="0" applyFont="1" applyFill="1" applyBorder="1" applyAlignment="1">
      <alignment horizontal="center" vertical="center" wrapText="1"/>
    </xf>
    <xf numFmtId="1" fontId="47" fillId="5" borderId="47" xfId="0" applyNumberFormat="1" applyFont="1" applyFill="1" applyBorder="1" applyAlignment="1">
      <alignment horizontal="center" vertical="center"/>
    </xf>
    <xf numFmtId="1" fontId="47" fillId="5" borderId="49" xfId="0" applyNumberFormat="1" applyFont="1" applyFill="1" applyBorder="1" applyAlignment="1">
      <alignment horizontal="center" vertical="center"/>
    </xf>
    <xf numFmtId="0" fontId="24" fillId="0" borderId="23" xfId="0" applyFont="1" applyFill="1" applyBorder="1" applyAlignment="1">
      <alignment horizontal="left" vertical="top" wrapText="1"/>
    </xf>
    <xf numFmtId="0" fontId="24" fillId="0" borderId="24" xfId="0" applyFont="1" applyFill="1" applyBorder="1" applyAlignment="1">
      <alignment horizontal="left" vertical="top" wrapText="1"/>
    </xf>
    <xf numFmtId="0" fontId="24" fillId="0" borderId="55" xfId="0" applyFont="1" applyFill="1" applyBorder="1" applyAlignment="1">
      <alignment horizontal="left" vertical="top" wrapText="1"/>
    </xf>
    <xf numFmtId="0" fontId="24" fillId="0" borderId="9" xfId="0" applyFont="1" applyFill="1" applyBorder="1" applyAlignment="1">
      <alignment horizontal="left" vertical="top" wrapText="1"/>
    </xf>
    <xf numFmtId="0" fontId="20" fillId="0" borderId="38" xfId="0" applyFont="1" applyFill="1" applyBorder="1" applyAlignment="1">
      <alignment horizontal="right" vertical="center" wrapText="1"/>
    </xf>
    <xf numFmtId="0" fontId="20" fillId="0" borderId="10" xfId="0" applyFont="1" applyFill="1" applyBorder="1" applyAlignment="1">
      <alignment horizontal="right" vertical="center" wrapText="1"/>
    </xf>
    <xf numFmtId="0" fontId="24" fillId="0" borderId="24" xfId="0" applyFont="1" applyFill="1" applyBorder="1" applyAlignment="1">
      <alignment wrapText="1"/>
    </xf>
    <xf numFmtId="0" fontId="20" fillId="2" borderId="10" xfId="0" applyFont="1" applyFill="1" applyBorder="1" applyAlignment="1">
      <alignment horizontal="right" vertical="center" wrapText="1"/>
    </xf>
    <xf numFmtId="0" fontId="47" fillId="0" borderId="54" xfId="0" applyFont="1" applyFill="1" applyBorder="1" applyAlignment="1">
      <alignment horizontal="center" vertical="center" wrapText="1"/>
    </xf>
    <xf numFmtId="0" fontId="47" fillId="0" borderId="46" xfId="0" applyFont="1" applyFill="1" applyBorder="1" applyAlignment="1">
      <alignment horizontal="center" vertical="center" wrapText="1"/>
    </xf>
    <xf numFmtId="0" fontId="47" fillId="5" borderId="60" xfId="0" applyFont="1" applyFill="1" applyBorder="1" applyAlignment="1">
      <alignment horizontal="center" vertical="center" wrapText="1"/>
    </xf>
    <xf numFmtId="0" fontId="47" fillId="5" borderId="61" xfId="0" applyFont="1" applyFill="1" applyBorder="1" applyAlignment="1">
      <alignment horizontal="center" vertical="center" wrapText="1"/>
    </xf>
    <xf numFmtId="0" fontId="47" fillId="5" borderId="1" xfId="0" applyFont="1" applyFill="1" applyBorder="1" applyAlignment="1">
      <alignment horizontal="center" vertical="center" wrapText="1"/>
    </xf>
    <xf numFmtId="0" fontId="47" fillId="5" borderId="7" xfId="0" applyFont="1" applyFill="1" applyBorder="1" applyAlignment="1">
      <alignment horizontal="center" vertical="center" wrapText="1"/>
    </xf>
    <xf numFmtId="0" fontId="47" fillId="5" borderId="47" xfId="0" applyFont="1" applyFill="1" applyBorder="1" applyAlignment="1">
      <alignment horizontal="center" vertical="center" wrapText="1"/>
    </xf>
    <xf numFmtId="0" fontId="47" fillId="5" borderId="49" xfId="0" applyFont="1" applyFill="1" applyBorder="1" applyAlignment="1">
      <alignment horizontal="center" vertical="center" wrapText="1"/>
    </xf>
    <xf numFmtId="0" fontId="47" fillId="5" borderId="54" xfId="0" applyFont="1" applyFill="1" applyBorder="1" applyAlignment="1">
      <alignment horizontal="center" vertical="center" wrapText="1"/>
    </xf>
    <xf numFmtId="1" fontId="47" fillId="5" borderId="54" xfId="0" applyNumberFormat="1" applyFont="1" applyFill="1" applyBorder="1" applyAlignment="1">
      <alignment horizontal="center" vertical="center"/>
    </xf>
    <xf numFmtId="0" fontId="47" fillId="4" borderId="47" xfId="0" applyFont="1" applyFill="1" applyBorder="1" applyAlignment="1">
      <alignment horizontal="center" vertical="center" wrapText="1"/>
    </xf>
    <xf numFmtId="0" fontId="47" fillId="4" borderId="49" xfId="0" applyFont="1" applyFill="1" applyBorder="1" applyAlignment="1">
      <alignment horizontal="center" vertical="center" wrapText="1"/>
    </xf>
    <xf numFmtId="0" fontId="53" fillId="0" borderId="46" xfId="0" applyFont="1" applyFill="1" applyBorder="1" applyAlignment="1">
      <alignment horizontal="center" vertical="center" wrapText="1"/>
    </xf>
    <xf numFmtId="0" fontId="47" fillId="0" borderId="47" xfId="0" applyFont="1" applyFill="1" applyBorder="1" applyAlignment="1">
      <alignment horizontal="center" vertical="center" wrapText="1"/>
    </xf>
    <xf numFmtId="1" fontId="47" fillId="5" borderId="48" xfId="0" applyNumberFormat="1" applyFont="1" applyFill="1" applyBorder="1" applyAlignment="1">
      <alignment horizontal="center" vertical="center"/>
    </xf>
    <xf numFmtId="1" fontId="53" fillId="5" borderId="46" xfId="0" applyNumberFormat="1" applyFont="1" applyFill="1" applyBorder="1" applyAlignment="1">
      <alignment horizontal="center" vertical="center"/>
    </xf>
    <xf numFmtId="1" fontId="53" fillId="5" borderId="48" xfId="0" applyNumberFormat="1" applyFont="1" applyFill="1" applyBorder="1" applyAlignment="1">
      <alignment horizontal="center" vertical="center"/>
    </xf>
    <xf numFmtId="0" fontId="32" fillId="2" borderId="6" xfId="0" applyFont="1" applyFill="1" applyBorder="1" applyAlignment="1">
      <alignment horizontal="right" vertical="top"/>
    </xf>
    <xf numFmtId="0" fontId="32" fillId="2" borderId="68" xfId="0" applyFont="1" applyFill="1" applyBorder="1" applyAlignment="1">
      <alignment horizontal="right" vertical="top"/>
    </xf>
    <xf numFmtId="0" fontId="32" fillId="2" borderId="18" xfId="0" applyFont="1" applyFill="1" applyBorder="1" applyAlignment="1">
      <alignment horizontal="right" vertical="top"/>
    </xf>
    <xf numFmtId="0" fontId="24" fillId="2" borderId="9" xfId="0" applyFont="1" applyFill="1" applyBorder="1" applyAlignment="1">
      <alignment horizontal="center" vertical="center" wrapText="1"/>
    </xf>
    <xf numFmtId="0" fontId="24" fillId="2" borderId="10" xfId="0" applyFont="1" applyFill="1" applyBorder="1" applyAlignment="1">
      <alignment horizontal="center" vertical="center" wrapText="1"/>
    </xf>
    <xf numFmtId="0" fontId="32" fillId="2" borderId="45" xfId="0" applyFont="1" applyFill="1" applyBorder="1" applyAlignment="1">
      <alignment horizontal="center" vertical="center" wrapText="1"/>
    </xf>
    <xf numFmtId="0" fontId="32" fillId="2" borderId="46" xfId="0" applyFont="1" applyFill="1" applyBorder="1" applyAlignment="1">
      <alignment horizontal="center" vertical="center" wrapText="1"/>
    </xf>
    <xf numFmtId="0" fontId="47" fillId="5" borderId="45" xfId="0" applyFont="1" applyFill="1" applyBorder="1" applyAlignment="1">
      <alignment horizontal="right" vertical="center"/>
    </xf>
    <xf numFmtId="0" fontId="47" fillId="5" borderId="59" xfId="0" applyFont="1" applyFill="1" applyBorder="1" applyAlignment="1">
      <alignment horizontal="right" vertical="center"/>
    </xf>
    <xf numFmtId="0" fontId="24" fillId="0" borderId="47" xfId="0" applyFont="1" applyFill="1" applyBorder="1" applyAlignment="1">
      <alignment horizontal="right" vertical="center"/>
    </xf>
    <xf numFmtId="0" fontId="24" fillId="0" borderId="49" xfId="0" applyFont="1" applyFill="1" applyBorder="1" applyAlignment="1">
      <alignment horizontal="right" vertical="center"/>
    </xf>
    <xf numFmtId="0" fontId="1" fillId="0" borderId="0" xfId="0" applyFont="1" applyAlignment="1">
      <alignment horizontal="center"/>
    </xf>
    <xf numFmtId="0" fontId="54" fillId="0" borderId="0" xfId="0" applyFont="1" applyAlignment="1">
      <alignment horizontal="center"/>
    </xf>
    <xf numFmtId="0" fontId="55" fillId="0" borderId="0" xfId="0" applyFont="1" applyAlignment="1">
      <alignment horizontal="center"/>
    </xf>
    <xf numFmtId="0" fontId="35" fillId="0" borderId="14" xfId="0" applyFont="1" applyBorder="1" applyAlignment="1">
      <alignment horizontal="center"/>
    </xf>
    <xf numFmtId="0" fontId="36" fillId="0" borderId="14" xfId="0" applyFont="1" applyBorder="1" applyAlignment="1">
      <alignment horizontal="center"/>
    </xf>
    <xf numFmtId="0" fontId="32" fillId="2" borderId="50" xfId="0" applyFont="1" applyFill="1" applyBorder="1" applyAlignment="1">
      <alignment horizontal="center" vertical="center" wrapText="1"/>
    </xf>
    <xf numFmtId="0" fontId="32" fillId="2" borderId="28" xfId="0" applyFont="1" applyFill="1" applyBorder="1" applyAlignment="1">
      <alignment horizontal="center" vertical="center" wrapText="1"/>
    </xf>
    <xf numFmtId="0" fontId="32" fillId="2" borderId="54" xfId="0" applyFont="1" applyFill="1" applyBorder="1" applyAlignment="1">
      <alignment horizontal="center" vertical="center" wrapText="1"/>
    </xf>
    <xf numFmtId="0" fontId="32" fillId="2" borderId="58" xfId="0" applyFont="1" applyFill="1" applyBorder="1" applyAlignment="1">
      <alignment horizontal="center" vertical="center" wrapText="1"/>
    </xf>
    <xf numFmtId="0" fontId="35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8" fillId="0" borderId="0" xfId="0" applyFont="1" applyAlignment="1">
      <alignment horizontal="center" wrapText="1"/>
    </xf>
    <xf numFmtId="49" fontId="32" fillId="2" borderId="58" xfId="0" applyNumberFormat="1" applyFont="1" applyFill="1" applyBorder="1" applyAlignment="1">
      <alignment horizontal="center" vertical="center"/>
    </xf>
    <xf numFmtId="49" fontId="32" fillId="2" borderId="59" xfId="0" applyNumberFormat="1" applyFont="1" applyFill="1" applyBorder="1" applyAlignment="1">
      <alignment horizontal="center" vertical="center"/>
    </xf>
    <xf numFmtId="49" fontId="32" fillId="2" borderId="45" xfId="0" applyNumberFormat="1" applyFont="1" applyFill="1" applyBorder="1" applyAlignment="1">
      <alignment horizontal="center" vertical="center"/>
    </xf>
    <xf numFmtId="0" fontId="45" fillId="2" borderId="45" xfId="0" applyFont="1" applyFill="1" applyBorder="1" applyAlignment="1">
      <alignment horizontal="center" vertical="center" wrapText="1"/>
    </xf>
    <xf numFmtId="0" fontId="45" fillId="2" borderId="58" xfId="0" applyFont="1" applyFill="1" applyBorder="1" applyAlignment="1">
      <alignment horizontal="center" vertical="center" wrapText="1"/>
    </xf>
    <xf numFmtId="0" fontId="45" fillId="2" borderId="59" xfId="0" applyFont="1" applyFill="1" applyBorder="1" applyAlignment="1">
      <alignment horizontal="center" vertical="center" wrapText="1"/>
    </xf>
    <xf numFmtId="0" fontId="40" fillId="0" borderId="0" xfId="0" applyFont="1" applyBorder="1" applyAlignment="1"/>
    <xf numFmtId="0" fontId="41" fillId="0" borderId="0" xfId="0" applyFont="1" applyBorder="1" applyAlignment="1"/>
    <xf numFmtId="0" fontId="7" fillId="0" borderId="0" xfId="0" applyFont="1" applyBorder="1" applyAlignment="1">
      <alignment horizontal="left"/>
    </xf>
    <xf numFmtId="0" fontId="24" fillId="5" borderId="45" xfId="0" applyFont="1" applyFill="1" applyBorder="1" applyAlignment="1">
      <alignment horizontal="center" vertical="center" wrapText="1"/>
    </xf>
    <xf numFmtId="0" fontId="32" fillId="5" borderId="59" xfId="0" applyFont="1" applyFill="1" applyBorder="1" applyAlignment="1">
      <alignment horizontal="center" vertical="center" wrapText="1"/>
    </xf>
    <xf numFmtId="0" fontId="32" fillId="5" borderId="45" xfId="0" applyFont="1" applyFill="1" applyBorder="1" applyAlignment="1">
      <alignment horizontal="center" vertical="center" wrapText="1"/>
    </xf>
    <xf numFmtId="0" fontId="24" fillId="4" borderId="45" xfId="0" applyFont="1" applyFill="1" applyBorder="1" applyAlignment="1">
      <alignment horizontal="center" vertical="center" wrapText="1"/>
    </xf>
    <xf numFmtId="0" fontId="24" fillId="4" borderId="59" xfId="0" applyFont="1" applyFill="1" applyBorder="1" applyAlignment="1">
      <alignment horizontal="center" vertical="center" wrapText="1"/>
    </xf>
    <xf numFmtId="0" fontId="24" fillId="5" borderId="59" xfId="0" applyFont="1" applyFill="1" applyBorder="1" applyAlignment="1">
      <alignment horizontal="center" vertical="center" wrapText="1"/>
    </xf>
    <xf numFmtId="0" fontId="32" fillId="2" borderId="17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 vertical="center" wrapText="1"/>
    </xf>
    <xf numFmtId="0" fontId="32" fillId="2" borderId="15" xfId="0" applyFont="1" applyFill="1" applyBorder="1" applyAlignment="1">
      <alignment horizontal="center" vertical="center" wrapText="1"/>
    </xf>
    <xf numFmtId="0" fontId="37" fillId="0" borderId="0" xfId="0" applyFont="1" applyAlignment="1">
      <alignment horizontal="center" wrapText="1"/>
    </xf>
    <xf numFmtId="0" fontId="32" fillId="2" borderId="12" xfId="0" applyFont="1" applyFill="1" applyBorder="1" applyAlignment="1">
      <alignment horizontal="center" vertical="center" wrapText="1"/>
    </xf>
    <xf numFmtId="0" fontId="32" fillId="2" borderId="11" xfId="0" applyFont="1" applyFill="1" applyBorder="1" applyAlignment="1">
      <alignment horizontal="center" vertical="center" wrapText="1"/>
    </xf>
    <xf numFmtId="0" fontId="32" fillId="0" borderId="50" xfId="0" applyFont="1" applyFill="1" applyBorder="1" applyAlignment="1">
      <alignment horizontal="center" vertical="center" wrapText="1"/>
    </xf>
    <xf numFmtId="0" fontId="32" fillId="0" borderId="51" xfId="0" applyFont="1" applyFill="1" applyBorder="1" applyAlignment="1">
      <alignment horizontal="center" vertical="center" wrapText="1"/>
    </xf>
    <xf numFmtId="0" fontId="24" fillId="0" borderId="17" xfId="0" applyFont="1" applyFill="1" applyBorder="1" applyAlignment="1">
      <alignment horizontal="center" vertical="center" wrapText="1"/>
    </xf>
    <xf numFmtId="0" fontId="24" fillId="0" borderId="15" xfId="0" applyFont="1" applyFill="1" applyBorder="1" applyAlignment="1">
      <alignment horizontal="center" vertical="center" wrapText="1"/>
    </xf>
    <xf numFmtId="0" fontId="24" fillId="0" borderId="50" xfId="0" applyFont="1" applyFill="1" applyBorder="1" applyAlignment="1">
      <alignment horizontal="center" vertical="center" wrapText="1"/>
    </xf>
    <xf numFmtId="0" fontId="32" fillId="2" borderId="29" xfId="0" applyFont="1" applyFill="1" applyBorder="1" applyAlignment="1">
      <alignment horizontal="center"/>
    </xf>
    <xf numFmtId="0" fontId="32" fillId="2" borderId="15" xfId="0" applyFont="1" applyFill="1" applyBorder="1" applyAlignment="1">
      <alignment horizontal="center"/>
    </xf>
    <xf numFmtId="0" fontId="32" fillId="2" borderId="17" xfId="0" applyFont="1" applyFill="1" applyBorder="1" applyAlignment="1">
      <alignment horizontal="center"/>
    </xf>
    <xf numFmtId="0" fontId="24" fillId="0" borderId="45" xfId="0" applyFont="1" applyFill="1" applyBorder="1" applyAlignment="1">
      <alignment horizontal="center"/>
    </xf>
    <xf numFmtId="0" fontId="24" fillId="0" borderId="46" xfId="0" applyFont="1" applyFill="1" applyBorder="1" applyAlignment="1">
      <alignment horizontal="center"/>
    </xf>
    <xf numFmtId="0" fontId="32" fillId="2" borderId="9" xfId="0" applyFont="1" applyFill="1" applyBorder="1" applyAlignment="1">
      <alignment horizontal="center" vertical="center" wrapText="1"/>
    </xf>
    <xf numFmtId="0" fontId="32" fillId="2" borderId="10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A89"/>
  <sheetViews>
    <sheetView tabSelected="1" view="pageBreakPreview" topLeftCell="D1" zoomScale="44" zoomScaleNormal="50" zoomScaleSheetLayoutView="44" zoomScalePageLayoutView="25" workbookViewId="0">
      <selection activeCell="U1" sqref="U1:AR1"/>
    </sheetView>
  </sheetViews>
  <sheetFormatPr defaultColWidth="19.42578125" defaultRowHeight="27.75"/>
  <cols>
    <col min="1" max="1" width="8.28515625" style="2" customWidth="1"/>
    <col min="2" max="2" width="82.85546875" style="13" customWidth="1"/>
    <col min="3" max="3" width="12.85546875" style="1" customWidth="1"/>
    <col min="4" max="4" width="12.28515625" style="1" bestFit="1" customWidth="1"/>
    <col min="5" max="5" width="13.140625" style="1" customWidth="1"/>
    <col min="6" max="6" width="12.42578125" style="1" bestFit="1" customWidth="1"/>
    <col min="7" max="7" width="13" style="1" customWidth="1"/>
    <col min="8" max="8" width="12.42578125" style="1" bestFit="1" customWidth="1"/>
    <col min="9" max="9" width="11.85546875" style="1" customWidth="1"/>
    <col min="10" max="10" width="12" style="1" bestFit="1" customWidth="1"/>
    <col min="11" max="11" width="10.85546875" style="1" bestFit="1" customWidth="1"/>
    <col min="12" max="12" width="12.140625" style="1" bestFit="1" customWidth="1"/>
    <col min="13" max="13" width="11.140625" style="1" customWidth="1"/>
    <col min="14" max="14" width="12" style="1" bestFit="1" customWidth="1"/>
    <col min="15" max="15" width="10.28515625" style="1" customWidth="1"/>
    <col min="16" max="16" width="12" style="1" bestFit="1" customWidth="1"/>
    <col min="17" max="17" width="11.140625" style="1" customWidth="1"/>
    <col min="18" max="18" width="11.85546875" style="1" bestFit="1" customWidth="1"/>
    <col min="19" max="19" width="11.85546875" style="1" customWidth="1"/>
    <col min="20" max="20" width="11.85546875" style="1" bestFit="1" customWidth="1"/>
    <col min="21" max="21" width="8.85546875" style="1" customWidth="1"/>
    <col min="22" max="23" width="10.85546875" style="1" customWidth="1"/>
    <col min="24" max="24" width="14" style="1" bestFit="1" customWidth="1"/>
    <col min="25" max="25" width="10.85546875" style="1" customWidth="1"/>
    <col min="26" max="26" width="12.7109375" style="14" bestFit="1" customWidth="1"/>
    <col min="27" max="27" width="11" style="14" customWidth="1"/>
    <col min="28" max="28" width="12.5703125" style="14" customWidth="1"/>
    <col min="29" max="29" width="6.42578125" style="1" hidden="1" customWidth="1"/>
    <col min="30" max="30" width="7.7109375" style="1" hidden="1" customWidth="1"/>
    <col min="31" max="31" width="11" style="1" customWidth="1"/>
    <col min="32" max="32" width="9.7109375" style="1" customWidth="1"/>
    <col min="33" max="33" width="9.5703125" style="1" customWidth="1"/>
    <col min="34" max="34" width="11.85546875" style="1" bestFit="1" customWidth="1"/>
    <col min="35" max="35" width="11.140625" style="1" customWidth="1"/>
    <col min="36" max="36" width="13.85546875" style="1" customWidth="1"/>
    <col min="37" max="37" width="9.85546875" style="1" customWidth="1"/>
    <col min="38" max="38" width="11" style="1" customWidth="1"/>
    <col min="39" max="39" width="10.140625" style="1" customWidth="1"/>
    <col min="40" max="40" width="12.42578125" style="1" customWidth="1"/>
    <col min="41" max="41" width="2.5703125" style="1" hidden="1" customWidth="1"/>
    <col min="42" max="42" width="3.85546875" style="1" hidden="1" customWidth="1"/>
    <col min="43" max="43" width="9.140625" style="1" hidden="1" customWidth="1"/>
    <col min="44" max="44" width="11.28515625" style="83" customWidth="1"/>
    <col min="45" max="71" width="9.140625" style="1" hidden="1" customWidth="1"/>
    <col min="72" max="72" width="4.7109375" style="1" hidden="1" customWidth="1"/>
    <col min="73" max="93" width="9.140625" style="1" hidden="1" customWidth="1"/>
    <col min="94" max="94" width="8.42578125" style="1" hidden="1" customWidth="1"/>
    <col min="95" max="100" width="9.140625" style="1" hidden="1" customWidth="1"/>
    <col min="101" max="101" width="5" style="1" hidden="1" customWidth="1"/>
    <col min="102" max="130" width="9.140625" style="1" hidden="1" customWidth="1"/>
    <col min="131" max="131" width="11.7109375" style="83" customWidth="1"/>
    <col min="132" max="16384" width="19.42578125" style="1"/>
  </cols>
  <sheetData>
    <row r="1" spans="1:131" ht="110.25" customHeight="1">
      <c r="A1" s="412"/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85"/>
      <c r="M1" s="55"/>
      <c r="N1" s="55"/>
      <c r="O1" s="55"/>
      <c r="P1" s="55"/>
      <c r="Q1" s="55"/>
      <c r="R1" s="55"/>
      <c r="S1" s="55"/>
      <c r="T1" s="55"/>
      <c r="U1" s="423" t="s">
        <v>74</v>
      </c>
      <c r="V1" s="423"/>
      <c r="W1" s="423"/>
      <c r="X1" s="423"/>
      <c r="Y1" s="423"/>
      <c r="Z1" s="423"/>
      <c r="AA1" s="423"/>
      <c r="AB1" s="423"/>
      <c r="AC1" s="423"/>
      <c r="AD1" s="423"/>
      <c r="AE1" s="423"/>
      <c r="AF1" s="423"/>
      <c r="AG1" s="423"/>
      <c r="AH1" s="423"/>
      <c r="AI1" s="423"/>
      <c r="AJ1" s="423"/>
      <c r="AK1" s="423"/>
      <c r="AL1" s="423"/>
      <c r="AM1" s="423"/>
      <c r="AN1" s="423"/>
      <c r="AO1" s="423"/>
      <c r="AP1" s="423"/>
      <c r="AQ1" s="423"/>
      <c r="AR1" s="423"/>
    </row>
    <row r="2" spans="1:131" ht="98.25" customHeight="1">
      <c r="A2" s="413" t="s">
        <v>73</v>
      </c>
      <c r="B2" s="414"/>
      <c r="C2" s="414"/>
      <c r="D2" s="414"/>
      <c r="E2" s="414"/>
      <c r="F2" s="414"/>
      <c r="G2" s="414"/>
      <c r="H2" s="414"/>
      <c r="I2" s="414"/>
      <c r="J2" s="414"/>
      <c r="K2" s="414"/>
      <c r="L2" s="414"/>
      <c r="M2" s="414"/>
      <c r="N2" s="414"/>
      <c r="O2" s="414"/>
      <c r="P2" s="414"/>
      <c r="Q2" s="414"/>
      <c r="R2" s="414"/>
      <c r="S2" s="414"/>
      <c r="T2" s="414"/>
      <c r="U2" s="414"/>
      <c r="V2" s="414"/>
      <c r="W2" s="414"/>
      <c r="X2" s="414"/>
      <c r="Y2" s="414"/>
      <c r="Z2" s="414"/>
      <c r="AA2" s="414"/>
      <c r="AB2" s="414"/>
      <c r="AC2" s="414"/>
      <c r="AD2" s="414"/>
      <c r="AE2" s="414"/>
      <c r="AF2" s="414"/>
      <c r="AG2" s="414"/>
      <c r="AH2" s="414"/>
      <c r="AI2" s="414"/>
      <c r="AJ2" s="414"/>
      <c r="AK2" s="55"/>
      <c r="AL2" s="55"/>
      <c r="AM2" s="55"/>
      <c r="AN2" s="55"/>
    </row>
    <row r="3" spans="1:131" ht="45.75" customHeight="1">
      <c r="A3" s="421" t="s">
        <v>53</v>
      </c>
      <c r="B3" s="422"/>
      <c r="C3" s="422"/>
      <c r="D3" s="422"/>
      <c r="E3" s="422"/>
      <c r="F3" s="422"/>
      <c r="G3" s="422"/>
      <c r="H3" s="422"/>
      <c r="I3" s="422"/>
      <c r="J3" s="422"/>
      <c r="K3" s="422"/>
      <c r="L3" s="422"/>
      <c r="M3" s="422"/>
      <c r="N3" s="422"/>
      <c r="O3" s="422"/>
      <c r="P3" s="422"/>
      <c r="Q3" s="422"/>
      <c r="R3" s="422"/>
      <c r="S3" s="422"/>
      <c r="T3" s="422"/>
      <c r="U3" s="422"/>
      <c r="V3" s="422"/>
      <c r="W3" s="422"/>
      <c r="X3" s="422"/>
      <c r="Y3" s="422"/>
      <c r="Z3" s="422"/>
      <c r="AA3" s="422"/>
      <c r="AB3" s="422"/>
      <c r="AC3" s="422"/>
      <c r="AD3" s="422"/>
      <c r="AE3" s="422"/>
      <c r="AF3" s="422"/>
      <c r="AG3" s="422"/>
      <c r="AH3" s="422"/>
      <c r="AI3" s="422"/>
      <c r="AJ3" s="422"/>
      <c r="AK3" s="421"/>
      <c r="AL3" s="422"/>
      <c r="AM3" s="422"/>
      <c r="AN3" s="422"/>
    </row>
    <row r="4" spans="1:131" s="84" customFormat="1" ht="36" customHeight="1" thickBot="1">
      <c r="A4" s="415"/>
      <c r="B4" s="416"/>
      <c r="C4" s="416"/>
      <c r="D4" s="416"/>
      <c r="E4" s="416"/>
      <c r="F4" s="416"/>
      <c r="G4" s="416"/>
      <c r="H4" s="416"/>
      <c r="I4" s="416"/>
      <c r="J4" s="416"/>
      <c r="K4" s="416"/>
      <c r="L4" s="416"/>
      <c r="M4" s="416"/>
      <c r="N4" s="416"/>
      <c r="O4" s="416"/>
      <c r="P4" s="416"/>
      <c r="Q4" s="416"/>
      <c r="R4" s="416"/>
      <c r="S4" s="416"/>
      <c r="T4" s="416"/>
      <c r="U4" s="416"/>
      <c r="V4" s="416"/>
      <c r="W4" s="416"/>
      <c r="X4" s="416"/>
      <c r="Y4" s="416"/>
      <c r="Z4" s="416"/>
      <c r="AA4" s="416"/>
      <c r="AB4" s="416"/>
      <c r="AC4" s="416"/>
      <c r="AD4" s="416"/>
      <c r="AE4" s="416"/>
      <c r="AF4" s="416"/>
      <c r="AG4" s="416"/>
      <c r="AH4" s="416"/>
      <c r="AI4" s="416"/>
      <c r="AJ4" s="416"/>
      <c r="AR4" s="83"/>
      <c r="EA4" s="83"/>
    </row>
    <row r="5" spans="1:131" s="20" customFormat="1" ht="54" customHeight="1" thickBot="1">
      <c r="A5" s="417" t="s">
        <v>0</v>
      </c>
      <c r="B5" s="404" t="s">
        <v>34</v>
      </c>
      <c r="C5" s="406" t="s">
        <v>1</v>
      </c>
      <c r="D5" s="407"/>
      <c r="E5" s="419" t="s">
        <v>2</v>
      </c>
      <c r="F5" s="407"/>
      <c r="G5" s="419" t="s">
        <v>3</v>
      </c>
      <c r="H5" s="407"/>
      <c r="I5" s="419" t="s">
        <v>4</v>
      </c>
      <c r="J5" s="420"/>
      <c r="K5" s="433" t="s">
        <v>5</v>
      </c>
      <c r="L5" s="438"/>
      <c r="M5" s="420" t="s">
        <v>6</v>
      </c>
      <c r="N5" s="407"/>
      <c r="O5" s="419" t="s">
        <v>7</v>
      </c>
      <c r="P5" s="407"/>
      <c r="Q5" s="419" t="s">
        <v>8</v>
      </c>
      <c r="R5" s="407"/>
      <c r="S5" s="419" t="s">
        <v>9</v>
      </c>
      <c r="T5" s="407"/>
      <c r="U5" s="419" t="s">
        <v>10</v>
      </c>
      <c r="V5" s="420"/>
      <c r="W5" s="433" t="s">
        <v>11</v>
      </c>
      <c r="X5" s="434"/>
      <c r="Y5" s="420" t="s">
        <v>12</v>
      </c>
      <c r="Z5" s="407"/>
      <c r="AA5" s="419" t="s">
        <v>13</v>
      </c>
      <c r="AB5" s="407"/>
      <c r="AC5" s="419" t="s">
        <v>31</v>
      </c>
      <c r="AD5" s="420"/>
      <c r="AE5" s="419" t="s">
        <v>31</v>
      </c>
      <c r="AF5" s="407"/>
      <c r="AG5" s="435" t="s">
        <v>44</v>
      </c>
      <c r="AH5" s="434"/>
      <c r="AI5" s="436" t="s">
        <v>14</v>
      </c>
      <c r="AJ5" s="437"/>
      <c r="AK5" s="424" t="s">
        <v>28</v>
      </c>
      <c r="AL5" s="425"/>
      <c r="AM5" s="426" t="s">
        <v>29</v>
      </c>
      <c r="AN5" s="425"/>
      <c r="AO5" s="201"/>
      <c r="AP5" s="201"/>
      <c r="AQ5" s="201"/>
      <c r="AR5" s="427" t="s">
        <v>39</v>
      </c>
      <c r="AS5" s="428"/>
      <c r="AT5" s="428"/>
      <c r="AU5" s="428"/>
      <c r="AV5" s="428"/>
      <c r="AW5" s="428"/>
      <c r="AX5" s="428"/>
      <c r="AY5" s="428"/>
      <c r="AZ5" s="428"/>
      <c r="BA5" s="428"/>
      <c r="BB5" s="428"/>
      <c r="BC5" s="428"/>
      <c r="BD5" s="428"/>
      <c r="BE5" s="428"/>
      <c r="BF5" s="428"/>
      <c r="BG5" s="428"/>
      <c r="BH5" s="428"/>
      <c r="BI5" s="428"/>
      <c r="BJ5" s="428"/>
      <c r="BK5" s="428"/>
      <c r="BL5" s="428"/>
      <c r="BM5" s="428"/>
      <c r="BN5" s="428"/>
      <c r="BO5" s="428"/>
      <c r="BP5" s="428"/>
      <c r="BQ5" s="428"/>
      <c r="BR5" s="428"/>
      <c r="BS5" s="428"/>
      <c r="BT5" s="428"/>
      <c r="BU5" s="428"/>
      <c r="BV5" s="428"/>
      <c r="BW5" s="428"/>
      <c r="BX5" s="428"/>
      <c r="BY5" s="428"/>
      <c r="BZ5" s="428"/>
      <c r="CA5" s="428"/>
      <c r="CB5" s="428"/>
      <c r="CC5" s="428"/>
      <c r="CD5" s="428"/>
      <c r="CE5" s="428"/>
      <c r="CF5" s="428"/>
      <c r="CG5" s="428"/>
      <c r="CH5" s="428"/>
      <c r="CI5" s="428"/>
      <c r="CJ5" s="428"/>
      <c r="CK5" s="428"/>
      <c r="CL5" s="428"/>
      <c r="CM5" s="428"/>
      <c r="CN5" s="428"/>
      <c r="CO5" s="428"/>
      <c r="CP5" s="428"/>
      <c r="CQ5" s="428"/>
      <c r="CR5" s="428"/>
      <c r="CS5" s="428"/>
      <c r="CT5" s="428"/>
      <c r="CU5" s="428"/>
      <c r="CV5" s="428"/>
      <c r="CW5" s="428"/>
      <c r="CX5" s="428"/>
      <c r="CY5" s="428"/>
      <c r="CZ5" s="428"/>
      <c r="DA5" s="428"/>
      <c r="DB5" s="428"/>
      <c r="DC5" s="428"/>
      <c r="DD5" s="428"/>
      <c r="DE5" s="428"/>
      <c r="DF5" s="428"/>
      <c r="DG5" s="428"/>
      <c r="DH5" s="428"/>
      <c r="DI5" s="428"/>
      <c r="DJ5" s="428"/>
      <c r="DK5" s="428"/>
      <c r="DL5" s="428"/>
      <c r="DM5" s="428"/>
      <c r="DN5" s="428"/>
      <c r="DO5" s="428"/>
      <c r="DP5" s="428"/>
      <c r="DQ5" s="428"/>
      <c r="DR5" s="428"/>
      <c r="DS5" s="428"/>
      <c r="DT5" s="428"/>
      <c r="DU5" s="428"/>
      <c r="DV5" s="428"/>
      <c r="DW5" s="428"/>
      <c r="DX5" s="428"/>
      <c r="DY5" s="428"/>
      <c r="DZ5" s="428"/>
      <c r="EA5" s="429"/>
    </row>
    <row r="6" spans="1:131" s="20" customFormat="1" ht="89.25" customHeight="1" thickBot="1">
      <c r="A6" s="418"/>
      <c r="B6" s="405"/>
      <c r="C6" s="102" t="s">
        <v>15</v>
      </c>
      <c r="D6" s="199" t="s">
        <v>16</v>
      </c>
      <c r="E6" s="199" t="s">
        <v>15</v>
      </c>
      <c r="F6" s="199" t="s">
        <v>16</v>
      </c>
      <c r="G6" s="199" t="s">
        <v>15</v>
      </c>
      <c r="H6" s="199" t="s">
        <v>16</v>
      </c>
      <c r="I6" s="199" t="s">
        <v>15</v>
      </c>
      <c r="J6" s="200" t="s">
        <v>16</v>
      </c>
      <c r="K6" s="207" t="s">
        <v>15</v>
      </c>
      <c r="L6" s="208" t="s">
        <v>16</v>
      </c>
      <c r="M6" s="102" t="s">
        <v>15</v>
      </c>
      <c r="N6" s="199" t="s">
        <v>16</v>
      </c>
      <c r="O6" s="199" t="s">
        <v>15</v>
      </c>
      <c r="P6" s="199" t="s">
        <v>16</v>
      </c>
      <c r="Q6" s="199" t="s">
        <v>15</v>
      </c>
      <c r="R6" s="199" t="s">
        <v>16</v>
      </c>
      <c r="S6" s="199" t="s">
        <v>15</v>
      </c>
      <c r="T6" s="199" t="s">
        <v>16</v>
      </c>
      <c r="U6" s="199" t="s">
        <v>15</v>
      </c>
      <c r="V6" s="200" t="s">
        <v>16</v>
      </c>
      <c r="W6" s="207" t="s">
        <v>15</v>
      </c>
      <c r="X6" s="208" t="s">
        <v>16</v>
      </c>
      <c r="Y6" s="102" t="s">
        <v>15</v>
      </c>
      <c r="Z6" s="199" t="s">
        <v>16</v>
      </c>
      <c r="AA6" s="199" t="s">
        <v>15</v>
      </c>
      <c r="AB6" s="200" t="s">
        <v>16</v>
      </c>
      <c r="AC6" s="199" t="s">
        <v>15</v>
      </c>
      <c r="AD6" s="200" t="s">
        <v>16</v>
      </c>
      <c r="AE6" s="202" t="s">
        <v>15</v>
      </c>
      <c r="AF6" s="203" t="s">
        <v>16</v>
      </c>
      <c r="AG6" s="207" t="s">
        <v>15</v>
      </c>
      <c r="AH6" s="208" t="s">
        <v>16</v>
      </c>
      <c r="AI6" s="205" t="s">
        <v>15</v>
      </c>
      <c r="AJ6" s="206" t="s">
        <v>16</v>
      </c>
      <c r="AK6" s="102" t="s">
        <v>30</v>
      </c>
      <c r="AL6" s="60" t="s">
        <v>16</v>
      </c>
      <c r="AM6" s="59" t="s">
        <v>15</v>
      </c>
      <c r="AN6" s="60" t="s">
        <v>16</v>
      </c>
      <c r="AO6" s="29"/>
      <c r="AP6" s="29"/>
      <c r="AQ6" s="29"/>
      <c r="AR6" s="59" t="s">
        <v>15</v>
      </c>
      <c r="AS6" s="24" t="s">
        <v>16</v>
      </c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60" t="s">
        <v>16</v>
      </c>
    </row>
    <row r="7" spans="1:131" s="21" customFormat="1" ht="66" customHeight="1">
      <c r="A7" s="216">
        <v>1</v>
      </c>
      <c r="B7" s="376" t="s">
        <v>58</v>
      </c>
      <c r="C7" s="221">
        <v>3</v>
      </c>
      <c r="D7" s="222">
        <v>86</v>
      </c>
      <c r="E7" s="222">
        <v>3</v>
      </c>
      <c r="F7" s="222">
        <v>90</v>
      </c>
      <c r="G7" s="222">
        <v>3</v>
      </c>
      <c r="H7" s="222">
        <v>97</v>
      </c>
      <c r="I7" s="222">
        <v>3</v>
      </c>
      <c r="J7" s="223">
        <v>94</v>
      </c>
      <c r="K7" s="224">
        <f>C7+E7+G7+I7</f>
        <v>12</v>
      </c>
      <c r="L7" s="225">
        <f>D7+F7+H7+J7</f>
        <v>367</v>
      </c>
      <c r="M7" s="221">
        <v>3</v>
      </c>
      <c r="N7" s="222">
        <v>86</v>
      </c>
      <c r="O7" s="222">
        <v>3</v>
      </c>
      <c r="P7" s="222">
        <v>85</v>
      </c>
      <c r="Q7" s="222">
        <v>3</v>
      </c>
      <c r="R7" s="222">
        <v>75</v>
      </c>
      <c r="S7" s="222">
        <v>3</v>
      </c>
      <c r="T7" s="222">
        <v>65</v>
      </c>
      <c r="U7" s="222">
        <v>3</v>
      </c>
      <c r="V7" s="223">
        <v>63</v>
      </c>
      <c r="W7" s="224">
        <f>M7+O7+Q7+S7+U7</f>
        <v>15</v>
      </c>
      <c r="X7" s="225">
        <f>N7+P7+R7+T7+V7</f>
        <v>374</v>
      </c>
      <c r="Y7" s="226">
        <v>2</v>
      </c>
      <c r="Z7" s="227">
        <v>52</v>
      </c>
      <c r="AA7" s="227">
        <v>1</v>
      </c>
      <c r="AB7" s="227">
        <v>21</v>
      </c>
      <c r="AC7" s="227"/>
      <c r="AD7" s="228"/>
      <c r="AE7" s="227"/>
      <c r="AF7" s="229"/>
      <c r="AG7" s="230">
        <f>Y7+AA7</f>
        <v>3</v>
      </c>
      <c r="AH7" s="231">
        <f>Z7+AB7</f>
        <v>73</v>
      </c>
      <c r="AI7" s="232">
        <f t="shared" ref="AI7:AI15" si="0">K7+W7+AG7</f>
        <v>30</v>
      </c>
      <c r="AJ7" s="233">
        <f t="shared" ref="AJ7:AJ15" si="1">L7+X7+AH7</f>
        <v>814</v>
      </c>
      <c r="AK7" s="234">
        <v>3</v>
      </c>
      <c r="AL7" s="235">
        <v>90</v>
      </c>
      <c r="AM7" s="236">
        <v>9</v>
      </c>
      <c r="AN7" s="237">
        <v>254</v>
      </c>
      <c r="AO7" s="238"/>
      <c r="AP7" s="239"/>
      <c r="AQ7" s="240"/>
      <c r="AR7" s="236"/>
      <c r="AS7" s="241"/>
      <c r="AT7" s="241"/>
      <c r="AU7" s="241"/>
      <c r="AV7" s="241"/>
      <c r="AW7" s="241"/>
      <c r="AX7" s="241"/>
      <c r="AY7" s="241"/>
      <c r="AZ7" s="241"/>
      <c r="BA7" s="241"/>
      <c r="BB7" s="241"/>
      <c r="BC7" s="241"/>
      <c r="BD7" s="241"/>
      <c r="BE7" s="241"/>
      <c r="BF7" s="241"/>
      <c r="BG7" s="241"/>
      <c r="BH7" s="241"/>
      <c r="BI7" s="241"/>
      <c r="BJ7" s="241"/>
      <c r="BK7" s="241"/>
      <c r="BL7" s="241"/>
      <c r="BM7" s="241"/>
      <c r="BN7" s="241"/>
      <c r="BO7" s="241"/>
      <c r="BP7" s="241"/>
      <c r="BQ7" s="241"/>
      <c r="BR7" s="241"/>
      <c r="BS7" s="241"/>
      <c r="BT7" s="241"/>
      <c r="BU7" s="241"/>
      <c r="BV7" s="241"/>
      <c r="BW7" s="241"/>
      <c r="BX7" s="241"/>
      <c r="BY7" s="241"/>
      <c r="BZ7" s="241"/>
      <c r="CA7" s="241"/>
      <c r="CB7" s="241"/>
      <c r="CC7" s="241"/>
      <c r="CD7" s="241"/>
      <c r="CE7" s="241"/>
      <c r="CF7" s="241"/>
      <c r="CG7" s="241"/>
      <c r="CH7" s="241"/>
      <c r="CI7" s="241"/>
      <c r="CJ7" s="241"/>
      <c r="CK7" s="241"/>
      <c r="CL7" s="241"/>
      <c r="CM7" s="241"/>
      <c r="CN7" s="241"/>
      <c r="CO7" s="241"/>
      <c r="CP7" s="241"/>
      <c r="CQ7" s="241"/>
      <c r="CR7" s="241"/>
      <c r="CS7" s="241"/>
      <c r="CT7" s="241"/>
      <c r="CU7" s="241"/>
      <c r="CV7" s="241"/>
      <c r="CW7" s="241"/>
      <c r="CX7" s="241"/>
      <c r="CY7" s="241"/>
      <c r="CZ7" s="241"/>
      <c r="DA7" s="241"/>
      <c r="DB7" s="241"/>
      <c r="DC7" s="241"/>
      <c r="DD7" s="241"/>
      <c r="DE7" s="241"/>
      <c r="DF7" s="241"/>
      <c r="DG7" s="241"/>
      <c r="DH7" s="241"/>
      <c r="DI7" s="241"/>
      <c r="DJ7" s="241"/>
      <c r="DK7" s="241"/>
      <c r="DL7" s="241"/>
      <c r="DM7" s="241"/>
      <c r="DN7" s="241"/>
      <c r="DO7" s="241"/>
      <c r="DP7" s="241"/>
      <c r="DQ7" s="241"/>
      <c r="DR7" s="241"/>
      <c r="DS7" s="241"/>
      <c r="DT7" s="241"/>
      <c r="DU7" s="241"/>
      <c r="DV7" s="241"/>
      <c r="DW7" s="241"/>
      <c r="DX7" s="241"/>
      <c r="DY7" s="241"/>
      <c r="DZ7" s="241"/>
      <c r="EA7" s="237"/>
    </row>
    <row r="8" spans="1:131" s="21" customFormat="1" ht="68.25" customHeight="1">
      <c r="A8" s="217">
        <v>2</v>
      </c>
      <c r="B8" s="376" t="s">
        <v>59</v>
      </c>
      <c r="C8" s="242">
        <v>7</v>
      </c>
      <c r="D8" s="243">
        <v>188</v>
      </c>
      <c r="E8" s="243">
        <v>7</v>
      </c>
      <c r="F8" s="243">
        <v>196</v>
      </c>
      <c r="G8" s="243">
        <v>7</v>
      </c>
      <c r="H8" s="243">
        <v>209</v>
      </c>
      <c r="I8" s="243">
        <v>7</v>
      </c>
      <c r="J8" s="244">
        <v>209</v>
      </c>
      <c r="K8" s="245">
        <f t="shared" ref="K8:L15" si="2">C8+E8+G8+I8</f>
        <v>28</v>
      </c>
      <c r="L8" s="246">
        <f t="shared" si="2"/>
        <v>802</v>
      </c>
      <c r="M8" s="242">
        <v>6</v>
      </c>
      <c r="N8" s="243">
        <v>193</v>
      </c>
      <c r="O8" s="243">
        <v>6</v>
      </c>
      <c r="P8" s="243">
        <v>208</v>
      </c>
      <c r="Q8" s="243">
        <v>5</v>
      </c>
      <c r="R8" s="243">
        <v>156</v>
      </c>
      <c r="S8" s="243">
        <v>5</v>
      </c>
      <c r="T8" s="243">
        <v>140</v>
      </c>
      <c r="U8" s="243">
        <v>5</v>
      </c>
      <c r="V8" s="244">
        <v>155</v>
      </c>
      <c r="W8" s="245">
        <f t="shared" ref="W8:X15" si="3">M8+O8+Q8+S8+U8</f>
        <v>27</v>
      </c>
      <c r="X8" s="246">
        <f t="shared" si="3"/>
        <v>852</v>
      </c>
      <c r="Y8" s="247">
        <v>3</v>
      </c>
      <c r="Z8" s="248">
        <v>79</v>
      </c>
      <c r="AA8" s="248">
        <v>2</v>
      </c>
      <c r="AB8" s="248">
        <v>59</v>
      </c>
      <c r="AC8" s="243"/>
      <c r="AD8" s="244"/>
      <c r="AE8" s="243"/>
      <c r="AF8" s="249"/>
      <c r="AG8" s="250">
        <f t="shared" ref="AG8:AH16" si="4">Y8+AA8</f>
        <v>5</v>
      </c>
      <c r="AH8" s="251">
        <f t="shared" si="4"/>
        <v>138</v>
      </c>
      <c r="AI8" s="252">
        <f t="shared" si="0"/>
        <v>60</v>
      </c>
      <c r="AJ8" s="253">
        <f t="shared" si="1"/>
        <v>1792</v>
      </c>
      <c r="AK8" s="242">
        <v>4</v>
      </c>
      <c r="AL8" s="244">
        <v>130</v>
      </c>
      <c r="AM8" s="247">
        <v>22</v>
      </c>
      <c r="AN8" s="249">
        <v>683</v>
      </c>
      <c r="AO8" s="254"/>
      <c r="AP8" s="255"/>
      <c r="AQ8" s="256"/>
      <c r="AR8" s="247"/>
      <c r="AS8" s="255"/>
      <c r="AT8" s="255"/>
      <c r="AU8" s="255"/>
      <c r="AV8" s="255"/>
      <c r="AW8" s="255"/>
      <c r="AX8" s="255"/>
      <c r="AY8" s="255"/>
      <c r="AZ8" s="255"/>
      <c r="BA8" s="255"/>
      <c r="BB8" s="255"/>
      <c r="BC8" s="255"/>
      <c r="BD8" s="255"/>
      <c r="BE8" s="255"/>
      <c r="BF8" s="255"/>
      <c r="BG8" s="255"/>
      <c r="BH8" s="255"/>
      <c r="BI8" s="255"/>
      <c r="BJ8" s="255"/>
      <c r="BK8" s="255"/>
      <c r="BL8" s="255"/>
      <c r="BM8" s="255"/>
      <c r="BN8" s="255"/>
      <c r="BO8" s="255"/>
      <c r="BP8" s="255"/>
      <c r="BQ8" s="255"/>
      <c r="BR8" s="255"/>
      <c r="BS8" s="255"/>
      <c r="BT8" s="255"/>
      <c r="BU8" s="255"/>
      <c r="BV8" s="255"/>
      <c r="BW8" s="255"/>
      <c r="BX8" s="255"/>
      <c r="BY8" s="255"/>
      <c r="BZ8" s="255"/>
      <c r="CA8" s="255"/>
      <c r="CB8" s="255"/>
      <c r="CC8" s="255"/>
      <c r="CD8" s="255"/>
      <c r="CE8" s="255"/>
      <c r="CF8" s="255"/>
      <c r="CG8" s="255"/>
      <c r="CH8" s="255"/>
      <c r="CI8" s="255"/>
      <c r="CJ8" s="255"/>
      <c r="CK8" s="255"/>
      <c r="CL8" s="255"/>
      <c r="CM8" s="255"/>
      <c r="CN8" s="255"/>
      <c r="CO8" s="255"/>
      <c r="CP8" s="255"/>
      <c r="CQ8" s="255"/>
      <c r="CR8" s="255"/>
      <c r="CS8" s="255"/>
      <c r="CT8" s="255"/>
      <c r="CU8" s="255"/>
      <c r="CV8" s="255"/>
      <c r="CW8" s="255"/>
      <c r="CX8" s="255"/>
      <c r="CY8" s="255"/>
      <c r="CZ8" s="255"/>
      <c r="DA8" s="255"/>
      <c r="DB8" s="255"/>
      <c r="DC8" s="255"/>
      <c r="DD8" s="255"/>
      <c r="DE8" s="255"/>
      <c r="DF8" s="255"/>
      <c r="DG8" s="255"/>
      <c r="DH8" s="255"/>
      <c r="DI8" s="255"/>
      <c r="DJ8" s="255"/>
      <c r="DK8" s="255"/>
      <c r="DL8" s="255"/>
      <c r="DM8" s="255"/>
      <c r="DN8" s="255"/>
      <c r="DO8" s="255"/>
      <c r="DP8" s="255"/>
      <c r="DQ8" s="255"/>
      <c r="DR8" s="255"/>
      <c r="DS8" s="255"/>
      <c r="DT8" s="255"/>
      <c r="DU8" s="255"/>
      <c r="DV8" s="255"/>
      <c r="DW8" s="255"/>
      <c r="DX8" s="255"/>
      <c r="DY8" s="255"/>
      <c r="DZ8" s="255"/>
      <c r="EA8" s="249"/>
    </row>
    <row r="9" spans="1:131" s="21" customFormat="1" ht="61.5" customHeight="1">
      <c r="A9" s="218">
        <v>3</v>
      </c>
      <c r="B9" s="376" t="s">
        <v>60</v>
      </c>
      <c r="C9" s="242">
        <v>4</v>
      </c>
      <c r="D9" s="243">
        <v>109</v>
      </c>
      <c r="E9" s="243">
        <v>3</v>
      </c>
      <c r="F9" s="243">
        <v>85</v>
      </c>
      <c r="G9" s="243">
        <v>3</v>
      </c>
      <c r="H9" s="243">
        <v>93</v>
      </c>
      <c r="I9" s="243">
        <v>3</v>
      </c>
      <c r="J9" s="244">
        <v>75</v>
      </c>
      <c r="K9" s="245">
        <f t="shared" si="2"/>
        <v>13</v>
      </c>
      <c r="L9" s="246">
        <f t="shared" si="2"/>
        <v>362</v>
      </c>
      <c r="M9" s="242">
        <v>3</v>
      </c>
      <c r="N9" s="243">
        <v>87</v>
      </c>
      <c r="O9" s="243">
        <v>3</v>
      </c>
      <c r="P9" s="243">
        <v>89</v>
      </c>
      <c r="Q9" s="243">
        <v>3</v>
      </c>
      <c r="R9" s="243">
        <v>86</v>
      </c>
      <c r="S9" s="243">
        <v>2</v>
      </c>
      <c r="T9" s="243">
        <v>62</v>
      </c>
      <c r="U9" s="243">
        <v>3</v>
      </c>
      <c r="V9" s="244">
        <v>76</v>
      </c>
      <c r="W9" s="245">
        <f t="shared" si="3"/>
        <v>14</v>
      </c>
      <c r="X9" s="246">
        <f t="shared" si="3"/>
        <v>400</v>
      </c>
      <c r="Y9" s="247">
        <v>2</v>
      </c>
      <c r="Z9" s="248">
        <v>45</v>
      </c>
      <c r="AA9" s="248">
        <v>2</v>
      </c>
      <c r="AB9" s="248">
        <v>41</v>
      </c>
      <c r="AC9" s="243"/>
      <c r="AD9" s="244"/>
      <c r="AE9" s="243"/>
      <c r="AF9" s="249"/>
      <c r="AG9" s="250">
        <f t="shared" si="4"/>
        <v>4</v>
      </c>
      <c r="AH9" s="251">
        <f t="shared" si="4"/>
        <v>86</v>
      </c>
      <c r="AI9" s="252">
        <f t="shared" si="0"/>
        <v>31</v>
      </c>
      <c r="AJ9" s="253">
        <f t="shared" si="1"/>
        <v>848</v>
      </c>
      <c r="AK9" s="242">
        <v>3</v>
      </c>
      <c r="AL9" s="244">
        <v>164</v>
      </c>
      <c r="AM9" s="247"/>
      <c r="AN9" s="249"/>
      <c r="AO9" s="254"/>
      <c r="AP9" s="255"/>
      <c r="AQ9" s="256"/>
      <c r="AR9" s="247"/>
      <c r="AS9" s="255"/>
      <c r="AT9" s="255"/>
      <c r="AU9" s="255"/>
      <c r="AV9" s="255"/>
      <c r="AW9" s="255"/>
      <c r="AX9" s="255"/>
      <c r="AY9" s="255"/>
      <c r="AZ9" s="255"/>
      <c r="BA9" s="255"/>
      <c r="BB9" s="255"/>
      <c r="BC9" s="255"/>
      <c r="BD9" s="255"/>
      <c r="BE9" s="255"/>
      <c r="BF9" s="255"/>
      <c r="BG9" s="255"/>
      <c r="BH9" s="255"/>
      <c r="BI9" s="255"/>
      <c r="BJ9" s="255"/>
      <c r="BK9" s="255"/>
      <c r="BL9" s="255"/>
      <c r="BM9" s="255"/>
      <c r="BN9" s="255"/>
      <c r="BO9" s="255"/>
      <c r="BP9" s="255"/>
      <c r="BQ9" s="255"/>
      <c r="BR9" s="255"/>
      <c r="BS9" s="255"/>
      <c r="BT9" s="255"/>
      <c r="BU9" s="255"/>
      <c r="BV9" s="255"/>
      <c r="BW9" s="255"/>
      <c r="BX9" s="255"/>
      <c r="BY9" s="255"/>
      <c r="BZ9" s="255"/>
      <c r="CA9" s="255"/>
      <c r="CB9" s="255"/>
      <c r="CC9" s="255"/>
      <c r="CD9" s="255"/>
      <c r="CE9" s="255"/>
      <c r="CF9" s="255"/>
      <c r="CG9" s="255"/>
      <c r="CH9" s="255"/>
      <c r="CI9" s="255"/>
      <c r="CJ9" s="255"/>
      <c r="CK9" s="255"/>
      <c r="CL9" s="255"/>
      <c r="CM9" s="255"/>
      <c r="CN9" s="255"/>
      <c r="CO9" s="255"/>
      <c r="CP9" s="255"/>
      <c r="CQ9" s="255"/>
      <c r="CR9" s="255"/>
      <c r="CS9" s="255"/>
      <c r="CT9" s="255"/>
      <c r="CU9" s="255"/>
      <c r="CV9" s="255"/>
      <c r="CW9" s="255"/>
      <c r="CX9" s="255"/>
      <c r="CY9" s="255"/>
      <c r="CZ9" s="255"/>
      <c r="DA9" s="255"/>
      <c r="DB9" s="255"/>
      <c r="DC9" s="255"/>
      <c r="DD9" s="255"/>
      <c r="DE9" s="255"/>
      <c r="DF9" s="255"/>
      <c r="DG9" s="255"/>
      <c r="DH9" s="255"/>
      <c r="DI9" s="255"/>
      <c r="DJ9" s="255"/>
      <c r="DK9" s="255"/>
      <c r="DL9" s="255"/>
      <c r="DM9" s="255"/>
      <c r="DN9" s="255"/>
      <c r="DO9" s="255"/>
      <c r="DP9" s="255"/>
      <c r="DQ9" s="255"/>
      <c r="DR9" s="255"/>
      <c r="DS9" s="255"/>
      <c r="DT9" s="255"/>
      <c r="DU9" s="255"/>
      <c r="DV9" s="255"/>
      <c r="DW9" s="255"/>
      <c r="DX9" s="255"/>
      <c r="DY9" s="255"/>
      <c r="DZ9" s="255"/>
      <c r="EA9" s="249"/>
    </row>
    <row r="10" spans="1:131" s="21" customFormat="1" ht="63.75" customHeight="1">
      <c r="A10" s="218">
        <v>4</v>
      </c>
      <c r="B10" s="376" t="s">
        <v>65</v>
      </c>
      <c r="C10" s="242">
        <v>5</v>
      </c>
      <c r="D10" s="243">
        <v>148</v>
      </c>
      <c r="E10" s="243">
        <v>5</v>
      </c>
      <c r="F10" s="243">
        <v>148</v>
      </c>
      <c r="G10" s="243">
        <v>5</v>
      </c>
      <c r="H10" s="243">
        <v>160</v>
      </c>
      <c r="I10" s="243">
        <v>3</v>
      </c>
      <c r="J10" s="244">
        <v>97</v>
      </c>
      <c r="K10" s="245">
        <f t="shared" si="2"/>
        <v>18</v>
      </c>
      <c r="L10" s="246">
        <f t="shared" si="2"/>
        <v>553</v>
      </c>
      <c r="M10" s="242">
        <v>4</v>
      </c>
      <c r="N10" s="243">
        <v>116</v>
      </c>
      <c r="O10" s="243">
        <v>4</v>
      </c>
      <c r="P10" s="243">
        <v>121</v>
      </c>
      <c r="Q10" s="243">
        <v>3</v>
      </c>
      <c r="R10" s="243">
        <v>112</v>
      </c>
      <c r="S10" s="243">
        <v>2</v>
      </c>
      <c r="T10" s="243">
        <v>66</v>
      </c>
      <c r="U10" s="243">
        <v>2</v>
      </c>
      <c r="V10" s="244">
        <v>65</v>
      </c>
      <c r="W10" s="245">
        <f t="shared" si="3"/>
        <v>15</v>
      </c>
      <c r="X10" s="246">
        <f t="shared" si="3"/>
        <v>480</v>
      </c>
      <c r="Y10" s="247">
        <v>3</v>
      </c>
      <c r="Z10" s="243">
        <v>78</v>
      </c>
      <c r="AA10" s="243">
        <v>3</v>
      </c>
      <c r="AB10" s="243">
        <v>80</v>
      </c>
      <c r="AC10" s="243"/>
      <c r="AD10" s="244"/>
      <c r="AE10" s="243"/>
      <c r="AF10" s="249"/>
      <c r="AG10" s="250">
        <f t="shared" si="4"/>
        <v>6</v>
      </c>
      <c r="AH10" s="251">
        <f t="shared" si="4"/>
        <v>158</v>
      </c>
      <c r="AI10" s="252">
        <f t="shared" si="0"/>
        <v>39</v>
      </c>
      <c r="AJ10" s="253">
        <f t="shared" si="1"/>
        <v>1191</v>
      </c>
      <c r="AK10" s="242">
        <v>6</v>
      </c>
      <c r="AL10" s="244">
        <v>180</v>
      </c>
      <c r="AM10" s="247">
        <v>14</v>
      </c>
      <c r="AN10" s="249">
        <v>440</v>
      </c>
      <c r="AO10" s="254"/>
      <c r="AP10" s="255"/>
      <c r="AQ10" s="256"/>
      <c r="AR10" s="247"/>
      <c r="AS10" s="255"/>
      <c r="AT10" s="255"/>
      <c r="AU10" s="255"/>
      <c r="AV10" s="255"/>
      <c r="AW10" s="255"/>
      <c r="AX10" s="255"/>
      <c r="AY10" s="255"/>
      <c r="AZ10" s="255"/>
      <c r="BA10" s="255"/>
      <c r="BB10" s="255"/>
      <c r="BC10" s="255"/>
      <c r="BD10" s="255"/>
      <c r="BE10" s="255"/>
      <c r="BF10" s="255"/>
      <c r="BG10" s="255"/>
      <c r="BH10" s="255"/>
      <c r="BI10" s="255"/>
      <c r="BJ10" s="255"/>
      <c r="BK10" s="255"/>
      <c r="BL10" s="255"/>
      <c r="BM10" s="255"/>
      <c r="BN10" s="255"/>
      <c r="BO10" s="255"/>
      <c r="BP10" s="255"/>
      <c r="BQ10" s="255"/>
      <c r="BR10" s="255"/>
      <c r="BS10" s="255"/>
      <c r="BT10" s="255"/>
      <c r="BU10" s="255"/>
      <c r="BV10" s="255"/>
      <c r="BW10" s="255"/>
      <c r="BX10" s="255"/>
      <c r="BY10" s="255"/>
      <c r="BZ10" s="255"/>
      <c r="CA10" s="255"/>
      <c r="CB10" s="255"/>
      <c r="CC10" s="255"/>
      <c r="CD10" s="255"/>
      <c r="CE10" s="255"/>
      <c r="CF10" s="255"/>
      <c r="CG10" s="255"/>
      <c r="CH10" s="255"/>
      <c r="CI10" s="255"/>
      <c r="CJ10" s="255"/>
      <c r="CK10" s="255"/>
      <c r="CL10" s="255"/>
      <c r="CM10" s="255"/>
      <c r="CN10" s="255"/>
      <c r="CO10" s="255"/>
      <c r="CP10" s="255"/>
      <c r="CQ10" s="255"/>
      <c r="CR10" s="255"/>
      <c r="CS10" s="255"/>
      <c r="CT10" s="255"/>
      <c r="CU10" s="255"/>
      <c r="CV10" s="255"/>
      <c r="CW10" s="255"/>
      <c r="CX10" s="255"/>
      <c r="CY10" s="255"/>
      <c r="CZ10" s="255"/>
      <c r="DA10" s="255"/>
      <c r="DB10" s="255"/>
      <c r="DC10" s="255"/>
      <c r="DD10" s="255"/>
      <c r="DE10" s="255"/>
      <c r="DF10" s="255"/>
      <c r="DG10" s="255"/>
      <c r="DH10" s="255"/>
      <c r="DI10" s="255"/>
      <c r="DJ10" s="255"/>
      <c r="DK10" s="255"/>
      <c r="DL10" s="255"/>
      <c r="DM10" s="255"/>
      <c r="DN10" s="255"/>
      <c r="DO10" s="255"/>
      <c r="DP10" s="255"/>
      <c r="DQ10" s="255"/>
      <c r="DR10" s="255"/>
      <c r="DS10" s="255"/>
      <c r="DT10" s="255"/>
      <c r="DU10" s="255"/>
      <c r="DV10" s="255"/>
      <c r="DW10" s="255"/>
      <c r="DX10" s="255"/>
      <c r="DY10" s="255"/>
      <c r="DZ10" s="255"/>
      <c r="EA10" s="249"/>
    </row>
    <row r="11" spans="1:131" s="21" customFormat="1" ht="54.75" customHeight="1">
      <c r="A11" s="218">
        <v>5</v>
      </c>
      <c r="B11" s="376" t="s">
        <v>61</v>
      </c>
      <c r="C11" s="221">
        <v>8</v>
      </c>
      <c r="D11" s="222">
        <v>223</v>
      </c>
      <c r="E11" s="222">
        <v>7</v>
      </c>
      <c r="F11" s="222">
        <v>242</v>
      </c>
      <c r="G11" s="222">
        <v>6</v>
      </c>
      <c r="H11" s="222">
        <v>214</v>
      </c>
      <c r="I11" s="222">
        <v>4</v>
      </c>
      <c r="J11" s="223">
        <v>147</v>
      </c>
      <c r="K11" s="245">
        <f t="shared" si="2"/>
        <v>25</v>
      </c>
      <c r="L11" s="246">
        <f t="shared" si="2"/>
        <v>826</v>
      </c>
      <c r="M11" s="221">
        <v>5</v>
      </c>
      <c r="N11" s="222">
        <v>190</v>
      </c>
      <c r="O11" s="222">
        <v>4</v>
      </c>
      <c r="P11" s="222">
        <v>149</v>
      </c>
      <c r="Q11" s="222">
        <v>4</v>
      </c>
      <c r="R11" s="222">
        <v>142</v>
      </c>
      <c r="S11" s="222">
        <v>4</v>
      </c>
      <c r="T11" s="222">
        <v>140</v>
      </c>
      <c r="U11" s="222">
        <v>4</v>
      </c>
      <c r="V11" s="223">
        <v>127</v>
      </c>
      <c r="W11" s="245">
        <f t="shared" si="3"/>
        <v>21</v>
      </c>
      <c r="X11" s="246">
        <f t="shared" si="3"/>
        <v>748</v>
      </c>
      <c r="Y11" s="257">
        <v>3</v>
      </c>
      <c r="Z11" s="222">
        <v>82</v>
      </c>
      <c r="AA11" s="222">
        <v>3</v>
      </c>
      <c r="AB11" s="222">
        <v>94</v>
      </c>
      <c r="AC11" s="243"/>
      <c r="AD11" s="244"/>
      <c r="AE11" s="243"/>
      <c r="AF11" s="249"/>
      <c r="AG11" s="250">
        <f t="shared" si="4"/>
        <v>6</v>
      </c>
      <c r="AH11" s="251">
        <f t="shared" si="4"/>
        <v>176</v>
      </c>
      <c r="AI11" s="252">
        <f t="shared" si="0"/>
        <v>52</v>
      </c>
      <c r="AJ11" s="253">
        <f t="shared" si="1"/>
        <v>1750</v>
      </c>
      <c r="AK11" s="242">
        <v>8</v>
      </c>
      <c r="AL11" s="244">
        <v>240</v>
      </c>
      <c r="AM11" s="247">
        <v>4</v>
      </c>
      <c r="AN11" s="249">
        <v>147</v>
      </c>
      <c r="AO11" s="254"/>
      <c r="AP11" s="255"/>
      <c r="AQ11" s="256"/>
      <c r="AR11" s="247"/>
      <c r="AS11" s="255"/>
      <c r="AT11" s="255"/>
      <c r="AU11" s="255"/>
      <c r="AV11" s="255"/>
      <c r="AW11" s="255"/>
      <c r="AX11" s="255"/>
      <c r="AY11" s="255"/>
      <c r="AZ11" s="255"/>
      <c r="BA11" s="255"/>
      <c r="BB11" s="255"/>
      <c r="BC11" s="255"/>
      <c r="BD11" s="255"/>
      <c r="BE11" s="255"/>
      <c r="BF11" s="255"/>
      <c r="BG11" s="255"/>
      <c r="BH11" s="255"/>
      <c r="BI11" s="255"/>
      <c r="BJ11" s="255"/>
      <c r="BK11" s="255"/>
      <c r="BL11" s="255"/>
      <c r="BM11" s="255"/>
      <c r="BN11" s="255"/>
      <c r="BO11" s="255"/>
      <c r="BP11" s="255"/>
      <c r="BQ11" s="255"/>
      <c r="BR11" s="255"/>
      <c r="BS11" s="255"/>
      <c r="BT11" s="255"/>
      <c r="BU11" s="255"/>
      <c r="BV11" s="255"/>
      <c r="BW11" s="255"/>
      <c r="BX11" s="255"/>
      <c r="BY11" s="255"/>
      <c r="BZ11" s="255"/>
      <c r="CA11" s="255"/>
      <c r="CB11" s="255"/>
      <c r="CC11" s="255"/>
      <c r="CD11" s="255"/>
      <c r="CE11" s="255"/>
      <c r="CF11" s="255"/>
      <c r="CG11" s="255"/>
      <c r="CH11" s="255"/>
      <c r="CI11" s="255"/>
      <c r="CJ11" s="255"/>
      <c r="CK11" s="255"/>
      <c r="CL11" s="255"/>
      <c r="CM11" s="255"/>
      <c r="CN11" s="255"/>
      <c r="CO11" s="255"/>
      <c r="CP11" s="255"/>
      <c r="CQ11" s="255"/>
      <c r="CR11" s="255"/>
      <c r="CS11" s="255"/>
      <c r="CT11" s="255"/>
      <c r="CU11" s="255"/>
      <c r="CV11" s="255"/>
      <c r="CW11" s="255"/>
      <c r="CX11" s="255"/>
      <c r="CY11" s="255"/>
      <c r="CZ11" s="255"/>
      <c r="DA11" s="255"/>
      <c r="DB11" s="255"/>
      <c r="DC11" s="255"/>
      <c r="DD11" s="255"/>
      <c r="DE11" s="255"/>
      <c r="DF11" s="255"/>
      <c r="DG11" s="255"/>
      <c r="DH11" s="255"/>
      <c r="DI11" s="255"/>
      <c r="DJ11" s="255"/>
      <c r="DK11" s="255"/>
      <c r="DL11" s="255"/>
      <c r="DM11" s="255"/>
      <c r="DN11" s="255"/>
      <c r="DO11" s="255"/>
      <c r="DP11" s="255"/>
      <c r="DQ11" s="255"/>
      <c r="DR11" s="255"/>
      <c r="DS11" s="255"/>
      <c r="DT11" s="255"/>
      <c r="DU11" s="255"/>
      <c r="DV11" s="255"/>
      <c r="DW11" s="255"/>
      <c r="DX11" s="255"/>
      <c r="DY11" s="255"/>
      <c r="DZ11" s="255"/>
      <c r="EA11" s="249"/>
    </row>
    <row r="12" spans="1:131" s="21" customFormat="1" ht="54" customHeight="1">
      <c r="A12" s="218">
        <v>6</v>
      </c>
      <c r="B12" s="376" t="s">
        <v>62</v>
      </c>
      <c r="C12" s="242">
        <v>4</v>
      </c>
      <c r="D12" s="243">
        <v>96</v>
      </c>
      <c r="E12" s="243">
        <v>5</v>
      </c>
      <c r="F12" s="243">
        <v>132</v>
      </c>
      <c r="G12" s="243">
        <v>4</v>
      </c>
      <c r="H12" s="243">
        <v>111</v>
      </c>
      <c r="I12" s="243">
        <v>5</v>
      </c>
      <c r="J12" s="244">
        <v>120</v>
      </c>
      <c r="K12" s="245">
        <f t="shared" si="2"/>
        <v>18</v>
      </c>
      <c r="L12" s="246">
        <f t="shared" si="2"/>
        <v>459</v>
      </c>
      <c r="M12" s="242">
        <v>4</v>
      </c>
      <c r="N12" s="243">
        <v>112</v>
      </c>
      <c r="O12" s="243">
        <v>3</v>
      </c>
      <c r="P12" s="243">
        <v>97</v>
      </c>
      <c r="Q12" s="243">
        <v>3</v>
      </c>
      <c r="R12" s="243">
        <v>92</v>
      </c>
      <c r="S12" s="243">
        <v>3</v>
      </c>
      <c r="T12" s="243">
        <v>80</v>
      </c>
      <c r="U12" s="243">
        <v>3</v>
      </c>
      <c r="V12" s="244">
        <v>71</v>
      </c>
      <c r="W12" s="245">
        <f t="shared" si="3"/>
        <v>16</v>
      </c>
      <c r="X12" s="246">
        <f t="shared" si="3"/>
        <v>452</v>
      </c>
      <c r="Y12" s="247">
        <v>1</v>
      </c>
      <c r="Z12" s="248">
        <v>32</v>
      </c>
      <c r="AA12" s="248">
        <v>2</v>
      </c>
      <c r="AB12" s="248">
        <v>47</v>
      </c>
      <c r="AC12" s="243"/>
      <c r="AD12" s="244"/>
      <c r="AE12" s="243"/>
      <c r="AF12" s="249"/>
      <c r="AG12" s="250">
        <f t="shared" si="4"/>
        <v>3</v>
      </c>
      <c r="AH12" s="251">
        <f t="shared" si="4"/>
        <v>79</v>
      </c>
      <c r="AI12" s="252">
        <f t="shared" si="0"/>
        <v>37</v>
      </c>
      <c r="AJ12" s="253">
        <f t="shared" si="1"/>
        <v>990</v>
      </c>
      <c r="AK12" s="242">
        <v>3</v>
      </c>
      <c r="AL12" s="244">
        <v>90</v>
      </c>
      <c r="AM12" s="247">
        <v>11</v>
      </c>
      <c r="AN12" s="249">
        <v>316</v>
      </c>
      <c r="AO12" s="254"/>
      <c r="AP12" s="255"/>
      <c r="AQ12" s="256"/>
      <c r="AR12" s="247"/>
      <c r="AS12" s="255"/>
      <c r="AT12" s="255"/>
      <c r="AU12" s="255"/>
      <c r="AV12" s="255"/>
      <c r="AW12" s="255"/>
      <c r="AX12" s="255"/>
      <c r="AY12" s="255"/>
      <c r="AZ12" s="255"/>
      <c r="BA12" s="255"/>
      <c r="BB12" s="255"/>
      <c r="BC12" s="255"/>
      <c r="BD12" s="255"/>
      <c r="BE12" s="255"/>
      <c r="BF12" s="255"/>
      <c r="BG12" s="255"/>
      <c r="BH12" s="255"/>
      <c r="BI12" s="255"/>
      <c r="BJ12" s="255"/>
      <c r="BK12" s="255"/>
      <c r="BL12" s="255"/>
      <c r="BM12" s="255"/>
      <c r="BN12" s="255"/>
      <c r="BO12" s="255"/>
      <c r="BP12" s="255"/>
      <c r="BQ12" s="255"/>
      <c r="BR12" s="255"/>
      <c r="BS12" s="255"/>
      <c r="BT12" s="255"/>
      <c r="BU12" s="255"/>
      <c r="BV12" s="255"/>
      <c r="BW12" s="255"/>
      <c r="BX12" s="255"/>
      <c r="BY12" s="255"/>
      <c r="BZ12" s="255"/>
      <c r="CA12" s="255"/>
      <c r="CB12" s="255"/>
      <c r="CC12" s="255"/>
      <c r="CD12" s="255"/>
      <c r="CE12" s="255"/>
      <c r="CF12" s="255"/>
      <c r="CG12" s="255"/>
      <c r="CH12" s="255"/>
      <c r="CI12" s="255"/>
      <c r="CJ12" s="255"/>
      <c r="CK12" s="255"/>
      <c r="CL12" s="255"/>
      <c r="CM12" s="255"/>
      <c r="CN12" s="255"/>
      <c r="CO12" s="255"/>
      <c r="CP12" s="255"/>
      <c r="CQ12" s="255"/>
      <c r="CR12" s="255"/>
      <c r="CS12" s="255"/>
      <c r="CT12" s="255"/>
      <c r="CU12" s="255"/>
      <c r="CV12" s="255"/>
      <c r="CW12" s="255"/>
      <c r="CX12" s="255"/>
      <c r="CY12" s="255"/>
      <c r="CZ12" s="255"/>
      <c r="DA12" s="255"/>
      <c r="DB12" s="255"/>
      <c r="DC12" s="255"/>
      <c r="DD12" s="255"/>
      <c r="DE12" s="255"/>
      <c r="DF12" s="255"/>
      <c r="DG12" s="255"/>
      <c r="DH12" s="255"/>
      <c r="DI12" s="255"/>
      <c r="DJ12" s="255"/>
      <c r="DK12" s="255"/>
      <c r="DL12" s="255"/>
      <c r="DM12" s="255"/>
      <c r="DN12" s="255"/>
      <c r="DO12" s="255"/>
      <c r="DP12" s="255"/>
      <c r="DQ12" s="255"/>
      <c r="DR12" s="255"/>
      <c r="DS12" s="255"/>
      <c r="DT12" s="255"/>
      <c r="DU12" s="255"/>
      <c r="DV12" s="255"/>
      <c r="DW12" s="255"/>
      <c r="DX12" s="255"/>
      <c r="DY12" s="255"/>
      <c r="DZ12" s="255"/>
      <c r="EA12" s="249"/>
    </row>
    <row r="13" spans="1:131" s="21" customFormat="1" ht="54.75" customHeight="1">
      <c r="A13" s="218">
        <v>7</v>
      </c>
      <c r="B13" s="376" t="s">
        <v>63</v>
      </c>
      <c r="C13" s="221">
        <v>6</v>
      </c>
      <c r="D13" s="222">
        <v>193</v>
      </c>
      <c r="E13" s="222">
        <v>8</v>
      </c>
      <c r="F13" s="222">
        <v>257</v>
      </c>
      <c r="G13" s="222">
        <v>8</v>
      </c>
      <c r="H13" s="222">
        <v>259</v>
      </c>
      <c r="I13" s="222">
        <v>8</v>
      </c>
      <c r="J13" s="223">
        <v>234</v>
      </c>
      <c r="K13" s="245">
        <f t="shared" si="2"/>
        <v>30</v>
      </c>
      <c r="L13" s="246">
        <f t="shared" si="2"/>
        <v>943</v>
      </c>
      <c r="M13" s="221">
        <v>7</v>
      </c>
      <c r="N13" s="222">
        <v>228</v>
      </c>
      <c r="O13" s="222">
        <v>8</v>
      </c>
      <c r="P13" s="222">
        <v>242</v>
      </c>
      <c r="Q13" s="222">
        <v>7</v>
      </c>
      <c r="R13" s="222">
        <v>215</v>
      </c>
      <c r="S13" s="222">
        <v>7</v>
      </c>
      <c r="T13" s="222">
        <v>214</v>
      </c>
      <c r="U13" s="222">
        <v>6</v>
      </c>
      <c r="V13" s="223">
        <v>184</v>
      </c>
      <c r="W13" s="245">
        <f t="shared" si="3"/>
        <v>35</v>
      </c>
      <c r="X13" s="246">
        <f t="shared" si="3"/>
        <v>1083</v>
      </c>
      <c r="Y13" s="257">
        <v>3</v>
      </c>
      <c r="Z13" s="222">
        <v>88</v>
      </c>
      <c r="AA13" s="222">
        <v>3</v>
      </c>
      <c r="AB13" s="222">
        <v>71</v>
      </c>
      <c r="AC13" s="222"/>
      <c r="AD13" s="223"/>
      <c r="AE13" s="222"/>
      <c r="AF13" s="258"/>
      <c r="AG13" s="250">
        <f t="shared" si="4"/>
        <v>6</v>
      </c>
      <c r="AH13" s="251">
        <f t="shared" si="4"/>
        <v>159</v>
      </c>
      <c r="AI13" s="252">
        <f t="shared" si="0"/>
        <v>71</v>
      </c>
      <c r="AJ13" s="253">
        <f t="shared" si="1"/>
        <v>2185</v>
      </c>
      <c r="AK13" s="242"/>
      <c r="AL13" s="244"/>
      <c r="AM13" s="247">
        <v>31</v>
      </c>
      <c r="AN13" s="249">
        <v>963</v>
      </c>
      <c r="AO13" s="254"/>
      <c r="AP13" s="255"/>
      <c r="AQ13" s="256"/>
      <c r="AR13" s="247"/>
      <c r="AS13" s="255"/>
      <c r="AT13" s="255"/>
      <c r="AU13" s="255"/>
      <c r="AV13" s="255"/>
      <c r="AW13" s="255"/>
      <c r="AX13" s="255"/>
      <c r="AY13" s="255"/>
      <c r="AZ13" s="255"/>
      <c r="BA13" s="255"/>
      <c r="BB13" s="255"/>
      <c r="BC13" s="255"/>
      <c r="BD13" s="255"/>
      <c r="BE13" s="255"/>
      <c r="BF13" s="255"/>
      <c r="BG13" s="255"/>
      <c r="BH13" s="255"/>
      <c r="BI13" s="255"/>
      <c r="BJ13" s="255"/>
      <c r="BK13" s="255"/>
      <c r="BL13" s="255"/>
      <c r="BM13" s="255"/>
      <c r="BN13" s="255"/>
      <c r="BO13" s="255"/>
      <c r="BP13" s="255"/>
      <c r="BQ13" s="255"/>
      <c r="BR13" s="255"/>
      <c r="BS13" s="255"/>
      <c r="BT13" s="255"/>
      <c r="BU13" s="255"/>
      <c r="BV13" s="255"/>
      <c r="BW13" s="255"/>
      <c r="BX13" s="255"/>
      <c r="BY13" s="255"/>
      <c r="BZ13" s="255"/>
      <c r="CA13" s="255"/>
      <c r="CB13" s="255"/>
      <c r="CC13" s="255"/>
      <c r="CD13" s="255"/>
      <c r="CE13" s="255"/>
      <c r="CF13" s="255"/>
      <c r="CG13" s="255"/>
      <c r="CH13" s="255"/>
      <c r="CI13" s="255"/>
      <c r="CJ13" s="255"/>
      <c r="CK13" s="255"/>
      <c r="CL13" s="255"/>
      <c r="CM13" s="255"/>
      <c r="CN13" s="255"/>
      <c r="CO13" s="255"/>
      <c r="CP13" s="255"/>
      <c r="CQ13" s="255"/>
      <c r="CR13" s="255"/>
      <c r="CS13" s="255"/>
      <c r="CT13" s="255"/>
      <c r="CU13" s="255"/>
      <c r="CV13" s="255"/>
      <c r="CW13" s="255"/>
      <c r="CX13" s="255"/>
      <c r="CY13" s="255"/>
      <c r="CZ13" s="255"/>
      <c r="DA13" s="255"/>
      <c r="DB13" s="255"/>
      <c r="DC13" s="255"/>
      <c r="DD13" s="255"/>
      <c r="DE13" s="255"/>
      <c r="DF13" s="255"/>
      <c r="DG13" s="255"/>
      <c r="DH13" s="255"/>
      <c r="DI13" s="255"/>
      <c r="DJ13" s="255"/>
      <c r="DK13" s="255"/>
      <c r="DL13" s="255"/>
      <c r="DM13" s="255"/>
      <c r="DN13" s="255"/>
      <c r="DO13" s="255"/>
      <c r="DP13" s="255"/>
      <c r="DQ13" s="255"/>
      <c r="DR13" s="255"/>
      <c r="DS13" s="255"/>
      <c r="DT13" s="255"/>
      <c r="DU13" s="255"/>
      <c r="DV13" s="255"/>
      <c r="DW13" s="255"/>
      <c r="DX13" s="255"/>
      <c r="DY13" s="255"/>
      <c r="DZ13" s="255"/>
      <c r="EA13" s="249"/>
    </row>
    <row r="14" spans="1:131" s="21" customFormat="1" ht="56.25" customHeight="1" thickBot="1">
      <c r="A14" s="218">
        <v>8</v>
      </c>
      <c r="B14" s="378" t="s">
        <v>64</v>
      </c>
      <c r="C14" s="221">
        <v>6</v>
      </c>
      <c r="D14" s="222">
        <v>162</v>
      </c>
      <c r="E14" s="222">
        <v>6</v>
      </c>
      <c r="F14" s="222">
        <v>179</v>
      </c>
      <c r="G14" s="222">
        <v>6</v>
      </c>
      <c r="H14" s="222">
        <v>177</v>
      </c>
      <c r="I14" s="222">
        <v>6</v>
      </c>
      <c r="J14" s="223">
        <v>178</v>
      </c>
      <c r="K14" s="245">
        <f t="shared" si="2"/>
        <v>24</v>
      </c>
      <c r="L14" s="246">
        <f t="shared" si="2"/>
        <v>696</v>
      </c>
      <c r="M14" s="221">
        <v>6</v>
      </c>
      <c r="N14" s="222">
        <v>177</v>
      </c>
      <c r="O14" s="222">
        <v>6</v>
      </c>
      <c r="P14" s="222">
        <v>187</v>
      </c>
      <c r="Q14" s="222">
        <v>5</v>
      </c>
      <c r="R14" s="222">
        <v>159</v>
      </c>
      <c r="S14" s="222">
        <v>5</v>
      </c>
      <c r="T14" s="222">
        <v>152</v>
      </c>
      <c r="U14" s="222">
        <v>5</v>
      </c>
      <c r="V14" s="223">
        <v>152</v>
      </c>
      <c r="W14" s="245">
        <f t="shared" si="3"/>
        <v>27</v>
      </c>
      <c r="X14" s="246">
        <f t="shared" si="3"/>
        <v>827</v>
      </c>
      <c r="Y14" s="257">
        <v>2</v>
      </c>
      <c r="Z14" s="222">
        <v>60</v>
      </c>
      <c r="AA14" s="222">
        <v>3</v>
      </c>
      <c r="AB14" s="222">
        <v>88</v>
      </c>
      <c r="AC14" s="222"/>
      <c r="AD14" s="223"/>
      <c r="AE14" s="222"/>
      <c r="AF14" s="258"/>
      <c r="AG14" s="250">
        <f t="shared" si="4"/>
        <v>5</v>
      </c>
      <c r="AH14" s="251">
        <f t="shared" si="4"/>
        <v>148</v>
      </c>
      <c r="AI14" s="252">
        <f t="shared" si="0"/>
        <v>56</v>
      </c>
      <c r="AJ14" s="253">
        <f t="shared" si="1"/>
        <v>1671</v>
      </c>
      <c r="AK14" s="242">
        <v>6</v>
      </c>
      <c r="AL14" s="244">
        <v>180</v>
      </c>
      <c r="AM14" s="247">
        <v>21</v>
      </c>
      <c r="AN14" s="249">
        <v>631</v>
      </c>
      <c r="AO14" s="254"/>
      <c r="AP14" s="255"/>
      <c r="AQ14" s="256"/>
      <c r="AR14" s="247"/>
      <c r="AS14" s="255"/>
      <c r="AT14" s="255"/>
      <c r="AU14" s="255"/>
      <c r="AV14" s="255"/>
      <c r="AW14" s="255"/>
      <c r="AX14" s="255"/>
      <c r="AY14" s="255"/>
      <c r="AZ14" s="255"/>
      <c r="BA14" s="255"/>
      <c r="BB14" s="255"/>
      <c r="BC14" s="255"/>
      <c r="BD14" s="255"/>
      <c r="BE14" s="255"/>
      <c r="BF14" s="255"/>
      <c r="BG14" s="255"/>
      <c r="BH14" s="255"/>
      <c r="BI14" s="255"/>
      <c r="BJ14" s="255"/>
      <c r="BK14" s="255"/>
      <c r="BL14" s="255"/>
      <c r="BM14" s="255"/>
      <c r="BN14" s="255"/>
      <c r="BO14" s="255"/>
      <c r="BP14" s="255"/>
      <c r="BQ14" s="255"/>
      <c r="BR14" s="255"/>
      <c r="BS14" s="255"/>
      <c r="BT14" s="255"/>
      <c r="BU14" s="255"/>
      <c r="BV14" s="255"/>
      <c r="BW14" s="255"/>
      <c r="BX14" s="255"/>
      <c r="BY14" s="255"/>
      <c r="BZ14" s="255"/>
      <c r="CA14" s="255"/>
      <c r="CB14" s="255"/>
      <c r="CC14" s="255"/>
      <c r="CD14" s="255"/>
      <c r="CE14" s="255"/>
      <c r="CF14" s="255"/>
      <c r="CG14" s="255"/>
      <c r="CH14" s="255"/>
      <c r="CI14" s="255"/>
      <c r="CJ14" s="255"/>
      <c r="CK14" s="255"/>
      <c r="CL14" s="255"/>
      <c r="CM14" s="255"/>
      <c r="CN14" s="255"/>
      <c r="CO14" s="255"/>
      <c r="CP14" s="255"/>
      <c r="CQ14" s="255"/>
      <c r="CR14" s="255"/>
      <c r="CS14" s="255"/>
      <c r="CT14" s="255"/>
      <c r="CU14" s="255"/>
      <c r="CV14" s="255"/>
      <c r="CW14" s="255"/>
      <c r="CX14" s="255"/>
      <c r="CY14" s="255"/>
      <c r="CZ14" s="255"/>
      <c r="DA14" s="255"/>
      <c r="DB14" s="255"/>
      <c r="DC14" s="255"/>
      <c r="DD14" s="255"/>
      <c r="DE14" s="255"/>
      <c r="DF14" s="255"/>
      <c r="DG14" s="255"/>
      <c r="DH14" s="255"/>
      <c r="DI14" s="255"/>
      <c r="DJ14" s="255"/>
      <c r="DK14" s="255"/>
      <c r="DL14" s="255"/>
      <c r="DM14" s="255"/>
      <c r="DN14" s="255"/>
      <c r="DO14" s="255"/>
      <c r="DP14" s="255"/>
      <c r="DQ14" s="255"/>
      <c r="DR14" s="255"/>
      <c r="DS14" s="255"/>
      <c r="DT14" s="255"/>
      <c r="DU14" s="255"/>
      <c r="DV14" s="255"/>
      <c r="DW14" s="255"/>
      <c r="DX14" s="255"/>
      <c r="DY14" s="255"/>
      <c r="DZ14" s="255"/>
      <c r="EA14" s="249"/>
    </row>
    <row r="15" spans="1:131" s="21" customFormat="1" ht="52.5" customHeight="1">
      <c r="A15" s="401">
        <v>9</v>
      </c>
      <c r="B15" s="379" t="s">
        <v>66</v>
      </c>
      <c r="C15" s="242">
        <v>7</v>
      </c>
      <c r="D15" s="243">
        <v>195</v>
      </c>
      <c r="E15" s="243">
        <v>6</v>
      </c>
      <c r="F15" s="243">
        <v>198</v>
      </c>
      <c r="G15" s="243">
        <v>7</v>
      </c>
      <c r="H15" s="243">
        <v>194</v>
      </c>
      <c r="I15" s="243">
        <v>7</v>
      </c>
      <c r="J15" s="244">
        <v>214</v>
      </c>
      <c r="K15" s="245">
        <f t="shared" si="2"/>
        <v>27</v>
      </c>
      <c r="L15" s="246">
        <f t="shared" si="2"/>
        <v>801</v>
      </c>
      <c r="M15" s="242">
        <v>7</v>
      </c>
      <c r="N15" s="243">
        <v>202</v>
      </c>
      <c r="O15" s="243">
        <v>8</v>
      </c>
      <c r="P15" s="243">
        <v>230</v>
      </c>
      <c r="Q15" s="243">
        <v>7</v>
      </c>
      <c r="R15" s="243">
        <v>211</v>
      </c>
      <c r="S15" s="243">
        <v>7</v>
      </c>
      <c r="T15" s="243">
        <v>198</v>
      </c>
      <c r="U15" s="243">
        <v>6</v>
      </c>
      <c r="V15" s="244">
        <v>166</v>
      </c>
      <c r="W15" s="245">
        <f t="shared" si="3"/>
        <v>35</v>
      </c>
      <c r="X15" s="246">
        <f t="shared" si="3"/>
        <v>1007</v>
      </c>
      <c r="Y15" s="247">
        <v>3</v>
      </c>
      <c r="Z15" s="248">
        <v>85</v>
      </c>
      <c r="AA15" s="248">
        <v>3</v>
      </c>
      <c r="AB15" s="248">
        <v>95</v>
      </c>
      <c r="AC15" s="243"/>
      <c r="AD15" s="244"/>
      <c r="AE15" s="243"/>
      <c r="AF15" s="249"/>
      <c r="AG15" s="250">
        <f t="shared" si="4"/>
        <v>6</v>
      </c>
      <c r="AH15" s="251">
        <f t="shared" si="4"/>
        <v>180</v>
      </c>
      <c r="AI15" s="252">
        <f t="shared" si="0"/>
        <v>68</v>
      </c>
      <c r="AJ15" s="253">
        <f t="shared" si="1"/>
        <v>1988</v>
      </c>
      <c r="AK15" s="242">
        <v>1</v>
      </c>
      <c r="AL15" s="244">
        <v>30</v>
      </c>
      <c r="AM15" s="247">
        <v>27</v>
      </c>
      <c r="AN15" s="249">
        <v>785</v>
      </c>
      <c r="AO15" s="254"/>
      <c r="AP15" s="255"/>
      <c r="AQ15" s="256"/>
      <c r="AR15" s="247"/>
      <c r="AS15" s="255"/>
      <c r="AT15" s="255"/>
      <c r="AU15" s="255"/>
      <c r="AV15" s="255"/>
      <c r="AW15" s="255"/>
      <c r="AX15" s="255"/>
      <c r="AY15" s="255"/>
      <c r="AZ15" s="255"/>
      <c r="BA15" s="255"/>
      <c r="BB15" s="255"/>
      <c r="BC15" s="255"/>
      <c r="BD15" s="255"/>
      <c r="BE15" s="255"/>
      <c r="BF15" s="255"/>
      <c r="BG15" s="255"/>
      <c r="BH15" s="255"/>
      <c r="BI15" s="255"/>
      <c r="BJ15" s="255"/>
      <c r="BK15" s="255"/>
      <c r="BL15" s="255"/>
      <c r="BM15" s="255"/>
      <c r="BN15" s="255"/>
      <c r="BO15" s="255"/>
      <c r="BP15" s="255"/>
      <c r="BQ15" s="255"/>
      <c r="BR15" s="255"/>
      <c r="BS15" s="255"/>
      <c r="BT15" s="255"/>
      <c r="BU15" s="255"/>
      <c r="BV15" s="255"/>
      <c r="BW15" s="255"/>
      <c r="BX15" s="255"/>
      <c r="BY15" s="255"/>
      <c r="BZ15" s="255"/>
      <c r="CA15" s="255"/>
      <c r="CB15" s="255"/>
      <c r="CC15" s="255"/>
      <c r="CD15" s="255"/>
      <c r="CE15" s="255"/>
      <c r="CF15" s="255"/>
      <c r="CG15" s="255"/>
      <c r="CH15" s="255"/>
      <c r="CI15" s="255"/>
      <c r="CJ15" s="255"/>
      <c r="CK15" s="255"/>
      <c r="CL15" s="255"/>
      <c r="CM15" s="255"/>
      <c r="CN15" s="255"/>
      <c r="CO15" s="255"/>
      <c r="CP15" s="255"/>
      <c r="CQ15" s="255"/>
      <c r="CR15" s="255"/>
      <c r="CS15" s="255"/>
      <c r="CT15" s="255"/>
      <c r="CU15" s="255"/>
      <c r="CV15" s="255"/>
      <c r="CW15" s="255"/>
      <c r="CX15" s="255"/>
      <c r="CY15" s="255"/>
      <c r="CZ15" s="255"/>
      <c r="DA15" s="255"/>
      <c r="DB15" s="255"/>
      <c r="DC15" s="255"/>
      <c r="DD15" s="255"/>
      <c r="DE15" s="255"/>
      <c r="DF15" s="255"/>
      <c r="DG15" s="255"/>
      <c r="DH15" s="255"/>
      <c r="DI15" s="255"/>
      <c r="DJ15" s="255"/>
      <c r="DK15" s="255"/>
      <c r="DL15" s="255"/>
      <c r="DM15" s="255"/>
      <c r="DN15" s="255"/>
      <c r="DO15" s="255"/>
      <c r="DP15" s="255"/>
      <c r="DQ15" s="255"/>
      <c r="DR15" s="255"/>
      <c r="DS15" s="255"/>
      <c r="DT15" s="255"/>
      <c r="DU15" s="255"/>
      <c r="DV15" s="255"/>
      <c r="DW15" s="255"/>
      <c r="DX15" s="255"/>
      <c r="DY15" s="255"/>
      <c r="DZ15" s="255"/>
      <c r="EA15" s="249"/>
    </row>
    <row r="16" spans="1:131" s="154" customFormat="1" ht="39" customHeight="1">
      <c r="A16" s="402"/>
      <c r="B16" s="380" t="s">
        <v>71</v>
      </c>
      <c r="C16" s="259">
        <v>7</v>
      </c>
      <c r="D16" s="260">
        <v>195</v>
      </c>
      <c r="E16" s="260">
        <v>6</v>
      </c>
      <c r="F16" s="260">
        <v>198</v>
      </c>
      <c r="G16" s="260">
        <v>7</v>
      </c>
      <c r="H16" s="260">
        <v>194</v>
      </c>
      <c r="I16" s="260">
        <v>7</v>
      </c>
      <c r="J16" s="261">
        <v>214</v>
      </c>
      <c r="K16" s="262">
        <v>27</v>
      </c>
      <c r="L16" s="263">
        <v>801</v>
      </c>
      <c r="M16" s="259">
        <v>7</v>
      </c>
      <c r="N16" s="260">
        <v>202</v>
      </c>
      <c r="O16" s="260">
        <v>8</v>
      </c>
      <c r="P16" s="260">
        <v>230</v>
      </c>
      <c r="Q16" s="260">
        <v>6</v>
      </c>
      <c r="R16" s="260">
        <v>196</v>
      </c>
      <c r="S16" s="260">
        <v>6</v>
      </c>
      <c r="T16" s="260">
        <v>178</v>
      </c>
      <c r="U16" s="260">
        <v>5</v>
      </c>
      <c r="V16" s="261">
        <v>151</v>
      </c>
      <c r="W16" s="262">
        <v>32</v>
      </c>
      <c r="X16" s="263">
        <v>957</v>
      </c>
      <c r="Y16" s="264">
        <v>3</v>
      </c>
      <c r="Z16" s="265">
        <v>85</v>
      </c>
      <c r="AA16" s="265">
        <v>3</v>
      </c>
      <c r="AB16" s="265">
        <v>95</v>
      </c>
      <c r="AC16" s="260"/>
      <c r="AD16" s="261"/>
      <c r="AE16" s="260"/>
      <c r="AF16" s="266"/>
      <c r="AG16" s="267">
        <f t="shared" si="4"/>
        <v>6</v>
      </c>
      <c r="AH16" s="268">
        <f t="shared" si="4"/>
        <v>180</v>
      </c>
      <c r="AI16" s="269">
        <v>65</v>
      </c>
      <c r="AJ16" s="270">
        <v>1838</v>
      </c>
      <c r="AK16" s="259"/>
      <c r="AL16" s="261"/>
      <c r="AM16" s="264">
        <v>26</v>
      </c>
      <c r="AN16" s="266">
        <v>770</v>
      </c>
      <c r="AO16" s="271">
        <v>770</v>
      </c>
      <c r="AP16" s="272">
        <v>770</v>
      </c>
      <c r="AQ16" s="273">
        <v>770</v>
      </c>
      <c r="AR16" s="274"/>
      <c r="AS16" s="272">
        <v>770</v>
      </c>
      <c r="AT16" s="272">
        <v>770</v>
      </c>
      <c r="AU16" s="272">
        <v>770</v>
      </c>
      <c r="AV16" s="272">
        <v>770</v>
      </c>
      <c r="AW16" s="272">
        <v>770</v>
      </c>
      <c r="AX16" s="272">
        <v>770</v>
      </c>
      <c r="AY16" s="272">
        <v>770</v>
      </c>
      <c r="AZ16" s="272">
        <v>770</v>
      </c>
      <c r="BA16" s="272">
        <v>770</v>
      </c>
      <c r="BB16" s="272">
        <v>770</v>
      </c>
      <c r="BC16" s="272">
        <v>770</v>
      </c>
      <c r="BD16" s="272">
        <v>770</v>
      </c>
      <c r="BE16" s="272">
        <v>770</v>
      </c>
      <c r="BF16" s="272">
        <v>770</v>
      </c>
      <c r="BG16" s="272">
        <v>770</v>
      </c>
      <c r="BH16" s="272">
        <v>770</v>
      </c>
      <c r="BI16" s="272">
        <v>770</v>
      </c>
      <c r="BJ16" s="272">
        <v>770</v>
      </c>
      <c r="BK16" s="272">
        <v>770</v>
      </c>
      <c r="BL16" s="272">
        <v>770</v>
      </c>
      <c r="BM16" s="272">
        <v>770</v>
      </c>
      <c r="BN16" s="272">
        <v>770</v>
      </c>
      <c r="BO16" s="272">
        <v>770</v>
      </c>
      <c r="BP16" s="272">
        <v>770</v>
      </c>
      <c r="BQ16" s="272">
        <v>770</v>
      </c>
      <c r="BR16" s="272">
        <v>770</v>
      </c>
      <c r="BS16" s="272">
        <v>770</v>
      </c>
      <c r="BT16" s="272">
        <v>770</v>
      </c>
      <c r="BU16" s="272">
        <v>770</v>
      </c>
      <c r="BV16" s="272">
        <v>770</v>
      </c>
      <c r="BW16" s="272">
        <v>770</v>
      </c>
      <c r="BX16" s="272">
        <v>770</v>
      </c>
      <c r="BY16" s="272">
        <v>770</v>
      </c>
      <c r="BZ16" s="272">
        <v>770</v>
      </c>
      <c r="CA16" s="272">
        <v>770</v>
      </c>
      <c r="CB16" s="272">
        <v>770</v>
      </c>
      <c r="CC16" s="272">
        <v>770</v>
      </c>
      <c r="CD16" s="272">
        <v>770</v>
      </c>
      <c r="CE16" s="272">
        <v>770</v>
      </c>
      <c r="CF16" s="272">
        <v>770</v>
      </c>
      <c r="CG16" s="272">
        <v>770</v>
      </c>
      <c r="CH16" s="272">
        <v>770</v>
      </c>
      <c r="CI16" s="272">
        <v>770</v>
      </c>
      <c r="CJ16" s="272">
        <v>770</v>
      </c>
      <c r="CK16" s="272">
        <v>770</v>
      </c>
      <c r="CL16" s="272">
        <v>770</v>
      </c>
      <c r="CM16" s="272">
        <v>770</v>
      </c>
      <c r="CN16" s="272">
        <v>770</v>
      </c>
      <c r="CO16" s="272">
        <v>770</v>
      </c>
      <c r="CP16" s="272">
        <v>770</v>
      </c>
      <c r="CQ16" s="272">
        <v>770</v>
      </c>
      <c r="CR16" s="272">
        <v>770</v>
      </c>
      <c r="CS16" s="272">
        <v>770</v>
      </c>
      <c r="CT16" s="272">
        <v>770</v>
      </c>
      <c r="CU16" s="272">
        <v>770</v>
      </c>
      <c r="CV16" s="272">
        <v>770</v>
      </c>
      <c r="CW16" s="272">
        <v>770</v>
      </c>
      <c r="CX16" s="272">
        <v>770</v>
      </c>
      <c r="CY16" s="272">
        <v>770</v>
      </c>
      <c r="CZ16" s="272">
        <v>770</v>
      </c>
      <c r="DA16" s="272">
        <v>770</v>
      </c>
      <c r="DB16" s="272">
        <v>770</v>
      </c>
      <c r="DC16" s="272">
        <v>770</v>
      </c>
      <c r="DD16" s="272">
        <v>770</v>
      </c>
      <c r="DE16" s="272">
        <v>770</v>
      </c>
      <c r="DF16" s="272">
        <v>770</v>
      </c>
      <c r="DG16" s="272">
        <v>770</v>
      </c>
      <c r="DH16" s="272">
        <v>770</v>
      </c>
      <c r="DI16" s="272">
        <v>770</v>
      </c>
      <c r="DJ16" s="272">
        <v>770</v>
      </c>
      <c r="DK16" s="272">
        <v>770</v>
      </c>
      <c r="DL16" s="272">
        <v>770</v>
      </c>
      <c r="DM16" s="272">
        <v>770</v>
      </c>
      <c r="DN16" s="272">
        <v>770</v>
      </c>
      <c r="DO16" s="272">
        <v>770</v>
      </c>
      <c r="DP16" s="272">
        <v>770</v>
      </c>
      <c r="DQ16" s="272">
        <v>770</v>
      </c>
      <c r="DR16" s="272">
        <v>770</v>
      </c>
      <c r="DS16" s="272">
        <v>770</v>
      </c>
      <c r="DT16" s="272">
        <v>770</v>
      </c>
      <c r="DU16" s="272">
        <v>770</v>
      </c>
      <c r="DV16" s="272">
        <v>770</v>
      </c>
      <c r="DW16" s="272">
        <v>770</v>
      </c>
      <c r="DX16" s="272">
        <v>770</v>
      </c>
      <c r="DY16" s="272">
        <v>770</v>
      </c>
      <c r="DZ16" s="272">
        <v>770</v>
      </c>
      <c r="EA16" s="266"/>
    </row>
    <row r="17" spans="1:131" s="154" customFormat="1" ht="39" customHeight="1" thickBot="1">
      <c r="A17" s="403"/>
      <c r="B17" s="381" t="s">
        <v>56</v>
      </c>
      <c r="C17" s="259"/>
      <c r="D17" s="275"/>
      <c r="E17" s="260"/>
      <c r="F17" s="260"/>
      <c r="G17" s="260"/>
      <c r="H17" s="260"/>
      <c r="I17" s="260"/>
      <c r="J17" s="261"/>
      <c r="K17" s="262"/>
      <c r="L17" s="263"/>
      <c r="M17" s="259"/>
      <c r="N17" s="260"/>
      <c r="O17" s="260"/>
      <c r="P17" s="260"/>
      <c r="Q17" s="260">
        <v>1</v>
      </c>
      <c r="R17" s="260">
        <v>15</v>
      </c>
      <c r="S17" s="260">
        <v>1</v>
      </c>
      <c r="T17" s="260">
        <v>20</v>
      </c>
      <c r="U17" s="260">
        <v>1</v>
      </c>
      <c r="V17" s="261">
        <v>15</v>
      </c>
      <c r="W17" s="262">
        <v>3</v>
      </c>
      <c r="X17" s="263">
        <v>50</v>
      </c>
      <c r="Y17" s="264"/>
      <c r="Z17" s="265"/>
      <c r="AA17" s="265"/>
      <c r="AB17" s="265"/>
      <c r="AC17" s="260"/>
      <c r="AD17" s="261"/>
      <c r="AE17" s="260"/>
      <c r="AF17" s="266"/>
      <c r="AG17" s="267"/>
      <c r="AH17" s="268"/>
      <c r="AI17" s="269">
        <f>K17+W17</f>
        <v>3</v>
      </c>
      <c r="AJ17" s="270">
        <f>L17+X17</f>
        <v>50</v>
      </c>
      <c r="AK17" s="259"/>
      <c r="AL17" s="261"/>
      <c r="AM17" s="264">
        <v>1</v>
      </c>
      <c r="AN17" s="266">
        <v>15</v>
      </c>
      <c r="AO17" s="276"/>
      <c r="AP17" s="277"/>
      <c r="AQ17" s="278"/>
      <c r="AR17" s="274"/>
      <c r="AS17" s="277"/>
      <c r="AT17" s="277"/>
      <c r="AU17" s="277"/>
      <c r="AV17" s="277"/>
      <c r="AW17" s="277"/>
      <c r="AX17" s="277"/>
      <c r="AY17" s="277"/>
      <c r="AZ17" s="277"/>
      <c r="BA17" s="277"/>
      <c r="BB17" s="277"/>
      <c r="BC17" s="277"/>
      <c r="BD17" s="277"/>
      <c r="BE17" s="277"/>
      <c r="BF17" s="277"/>
      <c r="BG17" s="277"/>
      <c r="BH17" s="277"/>
      <c r="BI17" s="277"/>
      <c r="BJ17" s="277"/>
      <c r="BK17" s="277"/>
      <c r="BL17" s="277"/>
      <c r="BM17" s="277"/>
      <c r="BN17" s="277"/>
      <c r="BO17" s="277"/>
      <c r="BP17" s="277"/>
      <c r="BQ17" s="277"/>
      <c r="BR17" s="277"/>
      <c r="BS17" s="277"/>
      <c r="BT17" s="277"/>
      <c r="BU17" s="277"/>
      <c r="BV17" s="277"/>
      <c r="BW17" s="277"/>
      <c r="BX17" s="277"/>
      <c r="BY17" s="277"/>
      <c r="BZ17" s="277"/>
      <c r="CA17" s="277"/>
      <c r="CB17" s="277"/>
      <c r="CC17" s="277"/>
      <c r="CD17" s="277"/>
      <c r="CE17" s="277"/>
      <c r="CF17" s="277"/>
      <c r="CG17" s="277"/>
      <c r="CH17" s="277"/>
      <c r="CI17" s="277"/>
      <c r="CJ17" s="277"/>
      <c r="CK17" s="277"/>
      <c r="CL17" s="277"/>
      <c r="CM17" s="277"/>
      <c r="CN17" s="277"/>
      <c r="CO17" s="277"/>
      <c r="CP17" s="277"/>
      <c r="CQ17" s="277"/>
      <c r="CR17" s="277"/>
      <c r="CS17" s="277"/>
      <c r="CT17" s="277"/>
      <c r="CU17" s="277"/>
      <c r="CV17" s="277"/>
      <c r="CW17" s="277"/>
      <c r="CX17" s="277"/>
      <c r="CY17" s="277"/>
      <c r="CZ17" s="277"/>
      <c r="DA17" s="277"/>
      <c r="DB17" s="277"/>
      <c r="DC17" s="277"/>
      <c r="DD17" s="277"/>
      <c r="DE17" s="277"/>
      <c r="DF17" s="277"/>
      <c r="DG17" s="277"/>
      <c r="DH17" s="277"/>
      <c r="DI17" s="277"/>
      <c r="DJ17" s="277"/>
      <c r="DK17" s="277"/>
      <c r="DL17" s="277"/>
      <c r="DM17" s="277"/>
      <c r="DN17" s="277"/>
      <c r="DO17" s="277"/>
      <c r="DP17" s="277"/>
      <c r="DQ17" s="277"/>
      <c r="DR17" s="277"/>
      <c r="DS17" s="277"/>
      <c r="DT17" s="277"/>
      <c r="DU17" s="277"/>
      <c r="DV17" s="277"/>
      <c r="DW17" s="277"/>
      <c r="DX17" s="277"/>
      <c r="DY17" s="277"/>
      <c r="DZ17" s="277"/>
      <c r="EA17" s="266"/>
    </row>
    <row r="18" spans="1:131" s="21" customFormat="1" ht="57.75" customHeight="1">
      <c r="A18" s="219">
        <v>10</v>
      </c>
      <c r="B18" s="377" t="s">
        <v>67</v>
      </c>
      <c r="C18" s="242">
        <v>8</v>
      </c>
      <c r="D18" s="243">
        <v>228</v>
      </c>
      <c r="E18" s="243">
        <v>7</v>
      </c>
      <c r="F18" s="243">
        <v>226</v>
      </c>
      <c r="G18" s="243">
        <v>9</v>
      </c>
      <c r="H18" s="243">
        <v>250</v>
      </c>
      <c r="I18" s="243">
        <v>7</v>
      </c>
      <c r="J18" s="244">
        <v>205</v>
      </c>
      <c r="K18" s="245">
        <f>C18+E18+G18+I18</f>
        <v>31</v>
      </c>
      <c r="L18" s="246">
        <f>D18+F18+H18+J18</f>
        <v>909</v>
      </c>
      <c r="M18" s="242">
        <v>7</v>
      </c>
      <c r="N18" s="243">
        <v>203</v>
      </c>
      <c r="O18" s="243">
        <v>8</v>
      </c>
      <c r="P18" s="243">
        <v>230</v>
      </c>
      <c r="Q18" s="243">
        <v>7</v>
      </c>
      <c r="R18" s="243">
        <v>200</v>
      </c>
      <c r="S18" s="243">
        <v>6</v>
      </c>
      <c r="T18" s="243">
        <v>172</v>
      </c>
      <c r="U18" s="243">
        <v>6</v>
      </c>
      <c r="V18" s="244">
        <v>149</v>
      </c>
      <c r="W18" s="245">
        <f t="shared" ref="W18:X27" si="5">M18+O18+Q18+S18+U18</f>
        <v>34</v>
      </c>
      <c r="X18" s="246">
        <f t="shared" si="5"/>
        <v>954</v>
      </c>
      <c r="Y18" s="247">
        <v>3</v>
      </c>
      <c r="Z18" s="248">
        <v>85</v>
      </c>
      <c r="AA18" s="248">
        <v>2</v>
      </c>
      <c r="AB18" s="248">
        <v>62</v>
      </c>
      <c r="AC18" s="243"/>
      <c r="AD18" s="244"/>
      <c r="AE18" s="243"/>
      <c r="AF18" s="249"/>
      <c r="AG18" s="250">
        <f>Y18+AA18</f>
        <v>5</v>
      </c>
      <c r="AH18" s="251">
        <f>Z18+AB18</f>
        <v>147</v>
      </c>
      <c r="AI18" s="252">
        <f>K18+W18+AG18</f>
        <v>70</v>
      </c>
      <c r="AJ18" s="253">
        <f>L18+X18+AH18</f>
        <v>2010</v>
      </c>
      <c r="AK18" s="242">
        <v>1</v>
      </c>
      <c r="AL18" s="244">
        <v>32</v>
      </c>
      <c r="AM18" s="247">
        <v>31</v>
      </c>
      <c r="AN18" s="249">
        <v>888</v>
      </c>
      <c r="AO18" s="254"/>
      <c r="AP18" s="255"/>
      <c r="AQ18" s="256"/>
      <c r="AR18" s="247"/>
      <c r="AS18" s="255"/>
      <c r="AT18" s="255"/>
      <c r="AU18" s="255"/>
      <c r="AV18" s="255"/>
      <c r="AW18" s="255"/>
      <c r="AX18" s="255"/>
      <c r="AY18" s="255"/>
      <c r="AZ18" s="255"/>
      <c r="BA18" s="255"/>
      <c r="BB18" s="255"/>
      <c r="BC18" s="255"/>
      <c r="BD18" s="255"/>
      <c r="BE18" s="255"/>
      <c r="BF18" s="255"/>
      <c r="BG18" s="255"/>
      <c r="BH18" s="255"/>
      <c r="BI18" s="255"/>
      <c r="BJ18" s="255"/>
      <c r="BK18" s="255"/>
      <c r="BL18" s="255"/>
      <c r="BM18" s="255"/>
      <c r="BN18" s="255"/>
      <c r="BO18" s="255"/>
      <c r="BP18" s="255"/>
      <c r="BQ18" s="255"/>
      <c r="BR18" s="255"/>
      <c r="BS18" s="255"/>
      <c r="BT18" s="255"/>
      <c r="BU18" s="255"/>
      <c r="BV18" s="255"/>
      <c r="BW18" s="255"/>
      <c r="BX18" s="255"/>
      <c r="BY18" s="255"/>
      <c r="BZ18" s="255"/>
      <c r="CA18" s="255"/>
      <c r="CB18" s="255"/>
      <c r="CC18" s="255"/>
      <c r="CD18" s="255"/>
      <c r="CE18" s="255"/>
      <c r="CF18" s="255"/>
      <c r="CG18" s="255"/>
      <c r="CH18" s="255"/>
      <c r="CI18" s="255"/>
      <c r="CJ18" s="255"/>
      <c r="CK18" s="255"/>
      <c r="CL18" s="255"/>
      <c r="CM18" s="255"/>
      <c r="CN18" s="255"/>
      <c r="CO18" s="255"/>
      <c r="CP18" s="255"/>
      <c r="CQ18" s="255"/>
      <c r="CR18" s="255"/>
      <c r="CS18" s="255"/>
      <c r="CT18" s="255"/>
      <c r="CU18" s="255"/>
      <c r="CV18" s="255"/>
      <c r="CW18" s="255"/>
      <c r="CX18" s="255"/>
      <c r="CY18" s="255"/>
      <c r="CZ18" s="255"/>
      <c r="DA18" s="255"/>
      <c r="DB18" s="255"/>
      <c r="DC18" s="255"/>
      <c r="DD18" s="255"/>
      <c r="DE18" s="255"/>
      <c r="DF18" s="255"/>
      <c r="DG18" s="255"/>
      <c r="DH18" s="255"/>
      <c r="DI18" s="255"/>
      <c r="DJ18" s="255"/>
      <c r="DK18" s="255"/>
      <c r="DL18" s="255"/>
      <c r="DM18" s="255"/>
      <c r="DN18" s="255"/>
      <c r="DO18" s="255"/>
      <c r="DP18" s="255"/>
      <c r="DQ18" s="255"/>
      <c r="DR18" s="255"/>
      <c r="DS18" s="255"/>
      <c r="DT18" s="255"/>
      <c r="DU18" s="255"/>
      <c r="DV18" s="255"/>
      <c r="DW18" s="255"/>
      <c r="DX18" s="255"/>
      <c r="DY18" s="255"/>
      <c r="DZ18" s="255"/>
      <c r="EA18" s="249"/>
    </row>
    <row r="19" spans="1:131" s="21" customFormat="1" ht="51.75" customHeight="1" thickBot="1">
      <c r="A19" s="219">
        <v>11</v>
      </c>
      <c r="B19" s="378" t="s">
        <v>68</v>
      </c>
      <c r="C19" s="242">
        <v>2</v>
      </c>
      <c r="D19" s="243">
        <v>51</v>
      </c>
      <c r="E19" s="243">
        <v>2</v>
      </c>
      <c r="F19" s="243">
        <v>51</v>
      </c>
      <c r="G19" s="243">
        <v>2</v>
      </c>
      <c r="H19" s="243">
        <v>46</v>
      </c>
      <c r="I19" s="243">
        <v>1</v>
      </c>
      <c r="J19" s="244">
        <v>25</v>
      </c>
      <c r="K19" s="245">
        <f>C19+E19+G19+I19</f>
        <v>7</v>
      </c>
      <c r="L19" s="246">
        <f>D19+F19+H19+J19</f>
        <v>173</v>
      </c>
      <c r="M19" s="242">
        <v>1</v>
      </c>
      <c r="N19" s="243">
        <v>25</v>
      </c>
      <c r="O19" s="243">
        <v>1</v>
      </c>
      <c r="P19" s="243">
        <v>25</v>
      </c>
      <c r="Q19" s="243">
        <v>1</v>
      </c>
      <c r="R19" s="243">
        <v>22</v>
      </c>
      <c r="S19" s="243">
        <v>1</v>
      </c>
      <c r="T19" s="243">
        <v>22</v>
      </c>
      <c r="U19" s="243"/>
      <c r="V19" s="244"/>
      <c r="W19" s="245">
        <f t="shared" si="5"/>
        <v>4</v>
      </c>
      <c r="X19" s="246">
        <f t="shared" si="5"/>
        <v>94</v>
      </c>
      <c r="Y19" s="247"/>
      <c r="Z19" s="248"/>
      <c r="AA19" s="248"/>
      <c r="AB19" s="248"/>
      <c r="AC19" s="243"/>
      <c r="AD19" s="244"/>
      <c r="AE19" s="243"/>
      <c r="AF19" s="249"/>
      <c r="AG19" s="250"/>
      <c r="AH19" s="251"/>
      <c r="AI19" s="252">
        <f t="shared" ref="AI19:AI22" si="6">K19+W19+AG19</f>
        <v>11</v>
      </c>
      <c r="AJ19" s="253">
        <f>L19+X19+AH19</f>
        <v>267</v>
      </c>
      <c r="AK19" s="242"/>
      <c r="AL19" s="244"/>
      <c r="AM19" s="247"/>
      <c r="AN19" s="249"/>
      <c r="AO19" s="254"/>
      <c r="AP19" s="255"/>
      <c r="AQ19" s="256"/>
      <c r="AR19" s="247">
        <v>6</v>
      </c>
      <c r="AS19" s="255"/>
      <c r="AT19" s="255"/>
      <c r="AU19" s="255"/>
      <c r="AV19" s="255"/>
      <c r="AW19" s="255"/>
      <c r="AX19" s="255"/>
      <c r="AY19" s="255"/>
      <c r="AZ19" s="255"/>
      <c r="BA19" s="255"/>
      <c r="BB19" s="255"/>
      <c r="BC19" s="255"/>
      <c r="BD19" s="255"/>
      <c r="BE19" s="255"/>
      <c r="BF19" s="255"/>
      <c r="BG19" s="255"/>
      <c r="BH19" s="255"/>
      <c r="BI19" s="255"/>
      <c r="BJ19" s="255"/>
      <c r="BK19" s="255"/>
      <c r="BL19" s="255"/>
      <c r="BM19" s="255"/>
      <c r="BN19" s="255"/>
      <c r="BO19" s="255"/>
      <c r="BP19" s="255"/>
      <c r="BQ19" s="255"/>
      <c r="BR19" s="255"/>
      <c r="BS19" s="255"/>
      <c r="BT19" s="255"/>
      <c r="BU19" s="255"/>
      <c r="BV19" s="255"/>
      <c r="BW19" s="255"/>
      <c r="BX19" s="255"/>
      <c r="BY19" s="255"/>
      <c r="BZ19" s="255"/>
      <c r="CA19" s="255"/>
      <c r="CB19" s="255"/>
      <c r="CC19" s="255"/>
      <c r="CD19" s="255"/>
      <c r="CE19" s="255"/>
      <c r="CF19" s="255"/>
      <c r="CG19" s="255"/>
      <c r="CH19" s="255"/>
      <c r="CI19" s="255"/>
      <c r="CJ19" s="255"/>
      <c r="CK19" s="255"/>
      <c r="CL19" s="255"/>
      <c r="CM19" s="255"/>
      <c r="CN19" s="255"/>
      <c r="CO19" s="255"/>
      <c r="CP19" s="255"/>
      <c r="CQ19" s="255"/>
      <c r="CR19" s="255"/>
      <c r="CS19" s="255"/>
      <c r="CT19" s="255"/>
      <c r="CU19" s="255"/>
      <c r="CV19" s="255"/>
      <c r="CW19" s="255"/>
      <c r="CX19" s="255"/>
      <c r="CY19" s="255"/>
      <c r="CZ19" s="255"/>
      <c r="DA19" s="255"/>
      <c r="DB19" s="255"/>
      <c r="DC19" s="255"/>
      <c r="DD19" s="255"/>
      <c r="DE19" s="255"/>
      <c r="DF19" s="255"/>
      <c r="DG19" s="255"/>
      <c r="DH19" s="255"/>
      <c r="DI19" s="255"/>
      <c r="DJ19" s="255"/>
      <c r="DK19" s="255"/>
      <c r="DL19" s="255"/>
      <c r="DM19" s="255"/>
      <c r="DN19" s="255"/>
      <c r="DO19" s="255"/>
      <c r="DP19" s="255"/>
      <c r="DQ19" s="255"/>
      <c r="DR19" s="255"/>
      <c r="DS19" s="255"/>
      <c r="DT19" s="255"/>
      <c r="DU19" s="255"/>
      <c r="DV19" s="255"/>
      <c r="DW19" s="255"/>
      <c r="DX19" s="255"/>
      <c r="DY19" s="255"/>
      <c r="DZ19" s="255"/>
      <c r="EA19" s="249">
        <v>173</v>
      </c>
    </row>
    <row r="20" spans="1:131" s="196" customFormat="1" ht="52.5" customHeight="1">
      <c r="A20" s="401">
        <v>12</v>
      </c>
      <c r="B20" s="379" t="s">
        <v>69</v>
      </c>
      <c r="C20" s="242">
        <v>3</v>
      </c>
      <c r="D20" s="243">
        <v>76</v>
      </c>
      <c r="E20" s="243">
        <v>3</v>
      </c>
      <c r="F20" s="243">
        <v>75</v>
      </c>
      <c r="G20" s="243">
        <v>3</v>
      </c>
      <c r="H20" s="243">
        <v>80</v>
      </c>
      <c r="I20" s="243">
        <v>4</v>
      </c>
      <c r="J20" s="244">
        <v>92</v>
      </c>
      <c r="K20" s="245">
        <v>13</v>
      </c>
      <c r="L20" s="246">
        <v>323</v>
      </c>
      <c r="M20" s="242">
        <v>3</v>
      </c>
      <c r="N20" s="243">
        <v>78</v>
      </c>
      <c r="O20" s="243">
        <v>3</v>
      </c>
      <c r="P20" s="243">
        <v>70</v>
      </c>
      <c r="Q20" s="243">
        <v>3</v>
      </c>
      <c r="R20" s="243">
        <v>74</v>
      </c>
      <c r="S20" s="243">
        <v>3</v>
      </c>
      <c r="T20" s="243">
        <v>69</v>
      </c>
      <c r="U20" s="243">
        <v>4</v>
      </c>
      <c r="V20" s="244">
        <v>66</v>
      </c>
      <c r="W20" s="245">
        <f t="shared" si="5"/>
        <v>16</v>
      </c>
      <c r="X20" s="246">
        <f>N20+P20+R20+T20+V20</f>
        <v>357</v>
      </c>
      <c r="Y20" s="247">
        <v>2</v>
      </c>
      <c r="Z20" s="248">
        <v>32</v>
      </c>
      <c r="AA20" s="248">
        <v>2</v>
      </c>
      <c r="AB20" s="248">
        <v>35</v>
      </c>
      <c r="AC20" s="243"/>
      <c r="AD20" s="244"/>
      <c r="AE20" s="243">
        <v>1</v>
      </c>
      <c r="AF20" s="249">
        <v>10</v>
      </c>
      <c r="AG20" s="250">
        <f t="shared" ref="AG20:AH22" si="7">Y20+AA20+AE20</f>
        <v>5</v>
      </c>
      <c r="AH20" s="251">
        <f t="shared" si="7"/>
        <v>77</v>
      </c>
      <c r="AI20" s="252">
        <f t="shared" si="6"/>
        <v>34</v>
      </c>
      <c r="AJ20" s="253">
        <f t="shared" ref="AJ20:AJ22" si="8">L20+X20+AH20</f>
        <v>757</v>
      </c>
      <c r="AK20" s="279"/>
      <c r="AL20" s="280"/>
      <c r="AM20" s="247"/>
      <c r="AN20" s="249"/>
      <c r="AO20" s="254"/>
      <c r="AP20" s="255"/>
      <c r="AQ20" s="256"/>
      <c r="AR20" s="247"/>
      <c r="AS20" s="255"/>
      <c r="AT20" s="255"/>
      <c r="AU20" s="255"/>
      <c r="AV20" s="255"/>
      <c r="AW20" s="255"/>
      <c r="AX20" s="255"/>
      <c r="AY20" s="255"/>
      <c r="AZ20" s="255"/>
      <c r="BA20" s="255"/>
      <c r="BB20" s="255"/>
      <c r="BC20" s="255"/>
      <c r="BD20" s="255"/>
      <c r="BE20" s="255"/>
      <c r="BF20" s="255"/>
      <c r="BG20" s="255"/>
      <c r="BH20" s="255"/>
      <c r="BI20" s="255"/>
      <c r="BJ20" s="255"/>
      <c r="BK20" s="255"/>
      <c r="BL20" s="255"/>
      <c r="BM20" s="255"/>
      <c r="BN20" s="255"/>
      <c r="BO20" s="255"/>
      <c r="BP20" s="255"/>
      <c r="BQ20" s="255"/>
      <c r="BR20" s="255"/>
      <c r="BS20" s="255"/>
      <c r="BT20" s="255"/>
      <c r="BU20" s="255"/>
      <c r="BV20" s="255"/>
      <c r="BW20" s="255"/>
      <c r="BX20" s="255"/>
      <c r="BY20" s="255"/>
      <c r="BZ20" s="255"/>
      <c r="CA20" s="255"/>
      <c r="CB20" s="255"/>
      <c r="CC20" s="255"/>
      <c r="CD20" s="255"/>
      <c r="CE20" s="255"/>
      <c r="CF20" s="255"/>
      <c r="CG20" s="255"/>
      <c r="CH20" s="255"/>
      <c r="CI20" s="255"/>
      <c r="CJ20" s="255"/>
      <c r="CK20" s="255"/>
      <c r="CL20" s="255"/>
      <c r="CM20" s="255"/>
      <c r="CN20" s="255"/>
      <c r="CO20" s="255"/>
      <c r="CP20" s="255"/>
      <c r="CQ20" s="255"/>
      <c r="CR20" s="255"/>
      <c r="CS20" s="255"/>
      <c r="CT20" s="255"/>
      <c r="CU20" s="255"/>
      <c r="CV20" s="255"/>
      <c r="CW20" s="255"/>
      <c r="CX20" s="255"/>
      <c r="CY20" s="255"/>
      <c r="CZ20" s="255"/>
      <c r="DA20" s="255"/>
      <c r="DB20" s="255"/>
      <c r="DC20" s="255"/>
      <c r="DD20" s="255"/>
      <c r="DE20" s="255"/>
      <c r="DF20" s="255"/>
      <c r="DG20" s="255"/>
      <c r="DH20" s="255"/>
      <c r="DI20" s="255"/>
      <c r="DJ20" s="255"/>
      <c r="DK20" s="255"/>
      <c r="DL20" s="255"/>
      <c r="DM20" s="255"/>
      <c r="DN20" s="255"/>
      <c r="DO20" s="255"/>
      <c r="DP20" s="255"/>
      <c r="DQ20" s="255"/>
      <c r="DR20" s="255"/>
      <c r="DS20" s="255"/>
      <c r="DT20" s="255"/>
      <c r="DU20" s="255"/>
      <c r="DV20" s="255"/>
      <c r="DW20" s="255"/>
      <c r="DX20" s="255"/>
      <c r="DY20" s="255"/>
      <c r="DZ20" s="255"/>
      <c r="EA20" s="249"/>
    </row>
    <row r="21" spans="1:131" s="196" customFormat="1" ht="39" customHeight="1" thickBot="1">
      <c r="A21" s="403"/>
      <c r="B21" s="383" t="s">
        <v>57</v>
      </c>
      <c r="C21" s="242"/>
      <c r="D21" s="243"/>
      <c r="E21" s="243"/>
      <c r="F21" s="243"/>
      <c r="G21" s="243"/>
      <c r="H21" s="243"/>
      <c r="I21" s="243"/>
      <c r="J21" s="244"/>
      <c r="K21" s="245"/>
      <c r="L21" s="246"/>
      <c r="M21" s="242"/>
      <c r="N21" s="243"/>
      <c r="O21" s="243"/>
      <c r="P21" s="243"/>
      <c r="Q21" s="243"/>
      <c r="R21" s="243"/>
      <c r="S21" s="243"/>
      <c r="T21" s="243"/>
      <c r="U21" s="281">
        <v>1</v>
      </c>
      <c r="V21" s="282">
        <v>9</v>
      </c>
      <c r="W21" s="283">
        <f t="shared" si="5"/>
        <v>1</v>
      </c>
      <c r="X21" s="268">
        <f t="shared" ref="X21:X22" si="9">N21+P21+R21+T21+V21</f>
        <v>9</v>
      </c>
      <c r="Y21" s="284">
        <v>1</v>
      </c>
      <c r="Z21" s="285">
        <v>9</v>
      </c>
      <c r="AA21" s="285">
        <v>1</v>
      </c>
      <c r="AB21" s="285">
        <v>11</v>
      </c>
      <c r="AC21" s="281"/>
      <c r="AD21" s="282"/>
      <c r="AE21" s="281">
        <v>1</v>
      </c>
      <c r="AF21" s="286">
        <v>10</v>
      </c>
      <c r="AG21" s="267">
        <f t="shared" si="7"/>
        <v>3</v>
      </c>
      <c r="AH21" s="287">
        <f t="shared" si="7"/>
        <v>30</v>
      </c>
      <c r="AI21" s="288">
        <f t="shared" si="6"/>
        <v>4</v>
      </c>
      <c r="AJ21" s="289">
        <f t="shared" si="8"/>
        <v>39</v>
      </c>
      <c r="AK21" s="242"/>
      <c r="AL21" s="244"/>
      <c r="AM21" s="247"/>
      <c r="AN21" s="249"/>
      <c r="AO21" s="254"/>
      <c r="AP21" s="255"/>
      <c r="AQ21" s="256"/>
      <c r="AR21" s="247"/>
      <c r="AS21" s="255"/>
      <c r="AT21" s="255"/>
      <c r="AU21" s="255"/>
      <c r="AV21" s="255"/>
      <c r="AW21" s="255"/>
      <c r="AX21" s="255"/>
      <c r="AY21" s="255"/>
      <c r="AZ21" s="255"/>
      <c r="BA21" s="255"/>
      <c r="BB21" s="255"/>
      <c r="BC21" s="255"/>
      <c r="BD21" s="255"/>
      <c r="BE21" s="255"/>
      <c r="BF21" s="255"/>
      <c r="BG21" s="255"/>
      <c r="BH21" s="255"/>
      <c r="BI21" s="255"/>
      <c r="BJ21" s="255"/>
      <c r="BK21" s="255"/>
      <c r="BL21" s="255"/>
      <c r="BM21" s="255"/>
      <c r="BN21" s="255"/>
      <c r="BO21" s="255"/>
      <c r="BP21" s="255"/>
      <c r="BQ21" s="255"/>
      <c r="BR21" s="255"/>
      <c r="BS21" s="255"/>
      <c r="BT21" s="255"/>
      <c r="BU21" s="255"/>
      <c r="BV21" s="255"/>
      <c r="BW21" s="255"/>
      <c r="BX21" s="255"/>
      <c r="BY21" s="255"/>
      <c r="BZ21" s="255"/>
      <c r="CA21" s="255"/>
      <c r="CB21" s="255"/>
      <c r="CC21" s="255"/>
      <c r="CD21" s="255"/>
      <c r="CE21" s="255"/>
      <c r="CF21" s="255"/>
      <c r="CG21" s="255"/>
      <c r="CH21" s="255"/>
      <c r="CI21" s="255"/>
      <c r="CJ21" s="255"/>
      <c r="CK21" s="255"/>
      <c r="CL21" s="255"/>
      <c r="CM21" s="255"/>
      <c r="CN21" s="255"/>
      <c r="CO21" s="255"/>
      <c r="CP21" s="255"/>
      <c r="CQ21" s="255"/>
      <c r="CR21" s="255"/>
      <c r="CS21" s="255"/>
      <c r="CT21" s="255"/>
      <c r="CU21" s="255"/>
      <c r="CV21" s="255"/>
      <c r="CW21" s="255"/>
      <c r="CX21" s="255"/>
      <c r="CY21" s="255"/>
      <c r="CZ21" s="255"/>
      <c r="DA21" s="255"/>
      <c r="DB21" s="255"/>
      <c r="DC21" s="255"/>
      <c r="DD21" s="255"/>
      <c r="DE21" s="255"/>
      <c r="DF21" s="255"/>
      <c r="DG21" s="255"/>
      <c r="DH21" s="255"/>
      <c r="DI21" s="255"/>
      <c r="DJ21" s="255"/>
      <c r="DK21" s="255"/>
      <c r="DL21" s="255"/>
      <c r="DM21" s="255"/>
      <c r="DN21" s="255"/>
      <c r="DO21" s="255"/>
      <c r="DP21" s="255"/>
      <c r="DQ21" s="255"/>
      <c r="DR21" s="255"/>
      <c r="DS21" s="255"/>
      <c r="DT21" s="255"/>
      <c r="DU21" s="255"/>
      <c r="DV21" s="255"/>
      <c r="DW21" s="255"/>
      <c r="DX21" s="255"/>
      <c r="DY21" s="255"/>
      <c r="DZ21" s="255"/>
      <c r="EA21" s="249"/>
    </row>
    <row r="22" spans="1:131" s="204" customFormat="1" ht="57.75" customHeight="1" thickBot="1">
      <c r="A22" s="215">
        <v>13</v>
      </c>
      <c r="B22" s="382" t="s">
        <v>70</v>
      </c>
      <c r="C22" s="290">
        <v>3</v>
      </c>
      <c r="D22" s="291">
        <v>89</v>
      </c>
      <c r="E22" s="291">
        <v>4</v>
      </c>
      <c r="F22" s="291">
        <v>91</v>
      </c>
      <c r="G22" s="291">
        <v>3</v>
      </c>
      <c r="H22" s="291">
        <v>82</v>
      </c>
      <c r="I22" s="291">
        <v>3</v>
      </c>
      <c r="J22" s="292">
        <v>86</v>
      </c>
      <c r="K22" s="293">
        <f>C22+E22+G22+I22</f>
        <v>13</v>
      </c>
      <c r="L22" s="294">
        <f>D22+F22+H22+J22</f>
        <v>348</v>
      </c>
      <c r="M22" s="290">
        <v>3</v>
      </c>
      <c r="N22" s="291">
        <v>82</v>
      </c>
      <c r="O22" s="291">
        <v>4</v>
      </c>
      <c r="P22" s="291">
        <v>101</v>
      </c>
      <c r="Q22" s="291">
        <v>3</v>
      </c>
      <c r="R22" s="291">
        <v>89</v>
      </c>
      <c r="S22" s="291">
        <v>3</v>
      </c>
      <c r="T22" s="291">
        <v>77</v>
      </c>
      <c r="U22" s="291">
        <v>2</v>
      </c>
      <c r="V22" s="292">
        <v>61</v>
      </c>
      <c r="W22" s="245">
        <f t="shared" si="5"/>
        <v>15</v>
      </c>
      <c r="X22" s="246">
        <f t="shared" si="9"/>
        <v>410</v>
      </c>
      <c r="Y22" s="295">
        <v>2</v>
      </c>
      <c r="Z22" s="296">
        <v>32</v>
      </c>
      <c r="AA22" s="296">
        <v>2</v>
      </c>
      <c r="AB22" s="296">
        <v>38</v>
      </c>
      <c r="AC22" s="297"/>
      <c r="AD22" s="298"/>
      <c r="AE22" s="297"/>
      <c r="AF22" s="299"/>
      <c r="AG22" s="250">
        <f t="shared" si="7"/>
        <v>4</v>
      </c>
      <c r="AH22" s="251">
        <f t="shared" si="7"/>
        <v>70</v>
      </c>
      <c r="AI22" s="252">
        <f t="shared" si="6"/>
        <v>32</v>
      </c>
      <c r="AJ22" s="253">
        <f t="shared" si="8"/>
        <v>828</v>
      </c>
      <c r="AK22" s="290">
        <v>6</v>
      </c>
      <c r="AL22" s="292">
        <v>215</v>
      </c>
      <c r="AM22" s="300"/>
      <c r="AN22" s="301"/>
      <c r="AO22" s="302"/>
      <c r="AP22" s="303"/>
      <c r="AQ22" s="304"/>
      <c r="AR22" s="300"/>
      <c r="AS22" s="303"/>
      <c r="AT22" s="303"/>
      <c r="AU22" s="303"/>
      <c r="AV22" s="303"/>
      <c r="AW22" s="303"/>
      <c r="AX22" s="303"/>
      <c r="AY22" s="303"/>
      <c r="AZ22" s="303"/>
      <c r="BA22" s="303"/>
      <c r="BB22" s="303"/>
      <c r="BC22" s="303"/>
      <c r="BD22" s="303"/>
      <c r="BE22" s="303"/>
      <c r="BF22" s="303"/>
      <c r="BG22" s="303"/>
      <c r="BH22" s="303"/>
      <c r="BI22" s="303"/>
      <c r="BJ22" s="303"/>
      <c r="BK22" s="303"/>
      <c r="BL22" s="303"/>
      <c r="BM22" s="303"/>
      <c r="BN22" s="303"/>
      <c r="BO22" s="303"/>
      <c r="BP22" s="303"/>
      <c r="BQ22" s="303"/>
      <c r="BR22" s="303"/>
      <c r="BS22" s="303"/>
      <c r="BT22" s="303"/>
      <c r="BU22" s="303"/>
      <c r="BV22" s="303"/>
      <c r="BW22" s="303"/>
      <c r="BX22" s="303"/>
      <c r="BY22" s="303"/>
      <c r="BZ22" s="303"/>
      <c r="CA22" s="303"/>
      <c r="CB22" s="303"/>
      <c r="CC22" s="303"/>
      <c r="CD22" s="303"/>
      <c r="CE22" s="303"/>
      <c r="CF22" s="303"/>
      <c r="CG22" s="303"/>
      <c r="CH22" s="303"/>
      <c r="CI22" s="303"/>
      <c r="CJ22" s="303"/>
      <c r="CK22" s="303"/>
      <c r="CL22" s="303"/>
      <c r="CM22" s="303"/>
      <c r="CN22" s="303"/>
      <c r="CO22" s="303"/>
      <c r="CP22" s="303"/>
      <c r="CQ22" s="303"/>
      <c r="CR22" s="303"/>
      <c r="CS22" s="303"/>
      <c r="CT22" s="303"/>
      <c r="CU22" s="303"/>
      <c r="CV22" s="303"/>
      <c r="CW22" s="303"/>
      <c r="CX22" s="303"/>
      <c r="CY22" s="303"/>
      <c r="CZ22" s="303"/>
      <c r="DA22" s="303"/>
      <c r="DB22" s="303"/>
      <c r="DC22" s="303"/>
      <c r="DD22" s="303"/>
      <c r="DE22" s="303"/>
      <c r="DF22" s="303"/>
      <c r="DG22" s="303"/>
      <c r="DH22" s="303"/>
      <c r="DI22" s="303"/>
      <c r="DJ22" s="303"/>
      <c r="DK22" s="303"/>
      <c r="DL22" s="303"/>
      <c r="DM22" s="303"/>
      <c r="DN22" s="303"/>
      <c r="DO22" s="303"/>
      <c r="DP22" s="303"/>
      <c r="DQ22" s="303"/>
      <c r="DR22" s="303"/>
      <c r="DS22" s="303"/>
      <c r="DT22" s="303"/>
      <c r="DU22" s="303"/>
      <c r="DV22" s="303"/>
      <c r="DW22" s="303"/>
      <c r="DX22" s="303"/>
      <c r="DY22" s="303"/>
      <c r="DZ22" s="303"/>
      <c r="EA22" s="301"/>
    </row>
    <row r="23" spans="1:131" s="112" customFormat="1" ht="39" customHeight="1" thickBot="1">
      <c r="A23" s="209"/>
      <c r="B23" s="210" t="s">
        <v>54</v>
      </c>
      <c r="C23" s="305">
        <f>C7+C8+C9+C10+C11+C12+C13+C14+C15+C18+C19+C20+C22</f>
        <v>66</v>
      </c>
      <c r="D23" s="305">
        <f t="shared" ref="D23:BQ23" si="10">D7+D8+D9+D10+D11+D12+D13+D14+D15+D18+D19+D20+D22</f>
        <v>1844</v>
      </c>
      <c r="E23" s="305">
        <f t="shared" si="10"/>
        <v>66</v>
      </c>
      <c r="F23" s="305">
        <f t="shared" si="10"/>
        <v>1970</v>
      </c>
      <c r="G23" s="305">
        <f t="shared" si="10"/>
        <v>66</v>
      </c>
      <c r="H23" s="305">
        <f t="shared" si="10"/>
        <v>1972</v>
      </c>
      <c r="I23" s="305">
        <f t="shared" si="10"/>
        <v>61</v>
      </c>
      <c r="J23" s="306">
        <f t="shared" si="10"/>
        <v>1776</v>
      </c>
      <c r="K23" s="307">
        <f>K7+K8+K9+K10+K11+K12+K13+K14+K15+K18+K19+K20+K22</f>
        <v>259</v>
      </c>
      <c r="L23" s="308">
        <f t="shared" si="10"/>
        <v>7562</v>
      </c>
      <c r="M23" s="305">
        <f t="shared" si="10"/>
        <v>59</v>
      </c>
      <c r="N23" s="305">
        <f t="shared" si="10"/>
        <v>1779</v>
      </c>
      <c r="O23" s="305">
        <f t="shared" si="10"/>
        <v>61</v>
      </c>
      <c r="P23" s="305">
        <f t="shared" si="10"/>
        <v>1834</v>
      </c>
      <c r="Q23" s="305">
        <f t="shared" si="10"/>
        <v>54</v>
      </c>
      <c r="R23" s="305">
        <f t="shared" si="10"/>
        <v>1633</v>
      </c>
      <c r="S23" s="305">
        <f t="shared" si="10"/>
        <v>51</v>
      </c>
      <c r="T23" s="305">
        <f t="shared" si="10"/>
        <v>1457</v>
      </c>
      <c r="U23" s="305">
        <f t="shared" si="10"/>
        <v>49</v>
      </c>
      <c r="V23" s="305">
        <f t="shared" si="10"/>
        <v>1335</v>
      </c>
      <c r="W23" s="309">
        <f t="shared" si="10"/>
        <v>274</v>
      </c>
      <c r="X23" s="309">
        <f t="shared" si="10"/>
        <v>8038</v>
      </c>
      <c r="Y23" s="310">
        <f t="shared" si="10"/>
        <v>29</v>
      </c>
      <c r="Z23" s="310">
        <f t="shared" si="10"/>
        <v>750</v>
      </c>
      <c r="AA23" s="310">
        <f t="shared" si="10"/>
        <v>28</v>
      </c>
      <c r="AB23" s="310">
        <f t="shared" si="10"/>
        <v>731</v>
      </c>
      <c r="AC23" s="310">
        <f t="shared" si="10"/>
        <v>0</v>
      </c>
      <c r="AD23" s="310">
        <f t="shared" si="10"/>
        <v>0</v>
      </c>
      <c r="AE23" s="310">
        <f t="shared" si="10"/>
        <v>1</v>
      </c>
      <c r="AF23" s="310">
        <f t="shared" si="10"/>
        <v>10</v>
      </c>
      <c r="AG23" s="311">
        <f>AG7+AG8+AG9+AG10+AG11+AG12+AG13+AG14+AG15+AG18+AG19+AG20+AG22</f>
        <v>58</v>
      </c>
      <c r="AH23" s="308">
        <f t="shared" si="10"/>
        <v>1491</v>
      </c>
      <c r="AI23" s="312">
        <f t="shared" si="10"/>
        <v>591</v>
      </c>
      <c r="AJ23" s="313">
        <f t="shared" si="10"/>
        <v>17091</v>
      </c>
      <c r="AK23" s="305">
        <f>AK7+AK8+AK9+AK10+AK11+AK12+AK13+AK14+AK15+AK18+AK19+AK20+AK22</f>
        <v>41</v>
      </c>
      <c r="AL23" s="306">
        <f t="shared" si="10"/>
        <v>1351</v>
      </c>
      <c r="AM23" s="314">
        <f t="shared" si="10"/>
        <v>170</v>
      </c>
      <c r="AN23" s="315">
        <f t="shared" si="10"/>
        <v>5107</v>
      </c>
      <c r="AO23" s="305">
        <f t="shared" si="10"/>
        <v>0</v>
      </c>
      <c r="AP23" s="305">
        <f t="shared" si="10"/>
        <v>0</v>
      </c>
      <c r="AQ23" s="306">
        <f t="shared" si="10"/>
        <v>0</v>
      </c>
      <c r="AR23" s="314">
        <f t="shared" si="10"/>
        <v>6</v>
      </c>
      <c r="AS23" s="305">
        <f t="shared" si="10"/>
        <v>0</v>
      </c>
      <c r="AT23" s="305">
        <f t="shared" si="10"/>
        <v>0</v>
      </c>
      <c r="AU23" s="305">
        <f t="shared" si="10"/>
        <v>0</v>
      </c>
      <c r="AV23" s="305">
        <f t="shared" si="10"/>
        <v>0</v>
      </c>
      <c r="AW23" s="305">
        <f t="shared" si="10"/>
        <v>0</v>
      </c>
      <c r="AX23" s="305">
        <f t="shared" si="10"/>
        <v>0</v>
      </c>
      <c r="AY23" s="305">
        <f t="shared" si="10"/>
        <v>0</v>
      </c>
      <c r="AZ23" s="305">
        <f t="shared" si="10"/>
        <v>0</v>
      </c>
      <c r="BA23" s="305">
        <f t="shared" si="10"/>
        <v>0</v>
      </c>
      <c r="BB23" s="305">
        <f t="shared" si="10"/>
        <v>0</v>
      </c>
      <c r="BC23" s="305">
        <f t="shared" si="10"/>
        <v>0</v>
      </c>
      <c r="BD23" s="305">
        <f t="shared" si="10"/>
        <v>0</v>
      </c>
      <c r="BE23" s="305">
        <f t="shared" si="10"/>
        <v>0</v>
      </c>
      <c r="BF23" s="305">
        <f t="shared" si="10"/>
        <v>0</v>
      </c>
      <c r="BG23" s="305">
        <f t="shared" si="10"/>
        <v>0</v>
      </c>
      <c r="BH23" s="305">
        <f t="shared" si="10"/>
        <v>0</v>
      </c>
      <c r="BI23" s="305">
        <f t="shared" si="10"/>
        <v>0</v>
      </c>
      <c r="BJ23" s="305">
        <f t="shared" si="10"/>
        <v>0</v>
      </c>
      <c r="BK23" s="305">
        <f t="shared" si="10"/>
        <v>0</v>
      </c>
      <c r="BL23" s="305">
        <f t="shared" si="10"/>
        <v>0</v>
      </c>
      <c r="BM23" s="305">
        <f t="shared" si="10"/>
        <v>0</v>
      </c>
      <c r="BN23" s="305">
        <f t="shared" si="10"/>
        <v>0</v>
      </c>
      <c r="BO23" s="305">
        <f t="shared" si="10"/>
        <v>0</v>
      </c>
      <c r="BP23" s="305">
        <f t="shared" si="10"/>
        <v>0</v>
      </c>
      <c r="BQ23" s="305">
        <f t="shared" si="10"/>
        <v>0</v>
      </c>
      <c r="BR23" s="305">
        <f t="shared" ref="BR23:EA23" si="11">BR7+BR8+BR9+BR10+BR11+BR12+BR13+BR14+BR15+BR18+BR19+BR20+BR22</f>
        <v>0</v>
      </c>
      <c r="BS23" s="305">
        <f t="shared" si="11"/>
        <v>0</v>
      </c>
      <c r="BT23" s="305">
        <f t="shared" si="11"/>
        <v>0</v>
      </c>
      <c r="BU23" s="305">
        <f t="shared" si="11"/>
        <v>0</v>
      </c>
      <c r="BV23" s="305">
        <f t="shared" si="11"/>
        <v>0</v>
      </c>
      <c r="BW23" s="305">
        <f t="shared" si="11"/>
        <v>0</v>
      </c>
      <c r="BX23" s="305">
        <f t="shared" si="11"/>
        <v>0</v>
      </c>
      <c r="BY23" s="305">
        <f t="shared" si="11"/>
        <v>0</v>
      </c>
      <c r="BZ23" s="305">
        <f t="shared" si="11"/>
        <v>0</v>
      </c>
      <c r="CA23" s="305">
        <f t="shared" si="11"/>
        <v>0</v>
      </c>
      <c r="CB23" s="305">
        <f t="shared" si="11"/>
        <v>0</v>
      </c>
      <c r="CC23" s="305">
        <f t="shared" si="11"/>
        <v>0</v>
      </c>
      <c r="CD23" s="305">
        <f t="shared" si="11"/>
        <v>0</v>
      </c>
      <c r="CE23" s="305">
        <f t="shared" si="11"/>
        <v>0</v>
      </c>
      <c r="CF23" s="305">
        <f t="shared" si="11"/>
        <v>0</v>
      </c>
      <c r="CG23" s="305">
        <f t="shared" si="11"/>
        <v>0</v>
      </c>
      <c r="CH23" s="305">
        <f t="shared" si="11"/>
        <v>0</v>
      </c>
      <c r="CI23" s="305">
        <f t="shared" si="11"/>
        <v>0</v>
      </c>
      <c r="CJ23" s="305">
        <f t="shared" si="11"/>
        <v>0</v>
      </c>
      <c r="CK23" s="305">
        <f t="shared" si="11"/>
        <v>0</v>
      </c>
      <c r="CL23" s="305">
        <f t="shared" si="11"/>
        <v>0</v>
      </c>
      <c r="CM23" s="305">
        <f t="shared" si="11"/>
        <v>0</v>
      </c>
      <c r="CN23" s="305">
        <f t="shared" si="11"/>
        <v>0</v>
      </c>
      <c r="CO23" s="305">
        <f t="shared" si="11"/>
        <v>0</v>
      </c>
      <c r="CP23" s="305">
        <f t="shared" si="11"/>
        <v>0</v>
      </c>
      <c r="CQ23" s="305">
        <f t="shared" si="11"/>
        <v>0</v>
      </c>
      <c r="CR23" s="305">
        <f t="shared" si="11"/>
        <v>0</v>
      </c>
      <c r="CS23" s="305">
        <f t="shared" si="11"/>
        <v>0</v>
      </c>
      <c r="CT23" s="305">
        <f t="shared" si="11"/>
        <v>0</v>
      </c>
      <c r="CU23" s="305">
        <f t="shared" si="11"/>
        <v>0</v>
      </c>
      <c r="CV23" s="305">
        <f t="shared" si="11"/>
        <v>0</v>
      </c>
      <c r="CW23" s="305">
        <f t="shared" si="11"/>
        <v>0</v>
      </c>
      <c r="CX23" s="305">
        <f t="shared" si="11"/>
        <v>0</v>
      </c>
      <c r="CY23" s="305">
        <f t="shared" si="11"/>
        <v>0</v>
      </c>
      <c r="CZ23" s="305">
        <f t="shared" si="11"/>
        <v>0</v>
      </c>
      <c r="DA23" s="305">
        <f t="shared" si="11"/>
        <v>0</v>
      </c>
      <c r="DB23" s="305">
        <f t="shared" si="11"/>
        <v>0</v>
      </c>
      <c r="DC23" s="305">
        <f t="shared" si="11"/>
        <v>0</v>
      </c>
      <c r="DD23" s="305">
        <f t="shared" si="11"/>
        <v>0</v>
      </c>
      <c r="DE23" s="305">
        <f t="shared" si="11"/>
        <v>0</v>
      </c>
      <c r="DF23" s="305">
        <f t="shared" si="11"/>
        <v>0</v>
      </c>
      <c r="DG23" s="305">
        <f t="shared" si="11"/>
        <v>0</v>
      </c>
      <c r="DH23" s="305">
        <f t="shared" si="11"/>
        <v>0</v>
      </c>
      <c r="DI23" s="305">
        <f t="shared" si="11"/>
        <v>0</v>
      </c>
      <c r="DJ23" s="305">
        <f t="shared" si="11"/>
        <v>0</v>
      </c>
      <c r="DK23" s="305">
        <f t="shared" si="11"/>
        <v>0</v>
      </c>
      <c r="DL23" s="305">
        <f t="shared" si="11"/>
        <v>0</v>
      </c>
      <c r="DM23" s="305">
        <f t="shared" si="11"/>
        <v>0</v>
      </c>
      <c r="DN23" s="305">
        <f t="shared" si="11"/>
        <v>0</v>
      </c>
      <c r="DO23" s="305">
        <f t="shared" si="11"/>
        <v>0</v>
      </c>
      <c r="DP23" s="305">
        <f t="shared" si="11"/>
        <v>0</v>
      </c>
      <c r="DQ23" s="305">
        <f t="shared" si="11"/>
        <v>0</v>
      </c>
      <c r="DR23" s="305">
        <f t="shared" si="11"/>
        <v>0</v>
      </c>
      <c r="DS23" s="305">
        <f t="shared" si="11"/>
        <v>0</v>
      </c>
      <c r="DT23" s="305">
        <f t="shared" si="11"/>
        <v>0</v>
      </c>
      <c r="DU23" s="305">
        <f t="shared" si="11"/>
        <v>0</v>
      </c>
      <c r="DV23" s="305">
        <f t="shared" si="11"/>
        <v>0</v>
      </c>
      <c r="DW23" s="305">
        <f t="shared" si="11"/>
        <v>0</v>
      </c>
      <c r="DX23" s="305">
        <f t="shared" si="11"/>
        <v>0</v>
      </c>
      <c r="DY23" s="305">
        <f t="shared" si="11"/>
        <v>0</v>
      </c>
      <c r="DZ23" s="305">
        <f t="shared" si="11"/>
        <v>0</v>
      </c>
      <c r="EA23" s="315">
        <f t="shared" si="11"/>
        <v>173</v>
      </c>
    </row>
    <row r="24" spans="1:131" s="21" customFormat="1" ht="47.25" customHeight="1">
      <c r="A24" s="212" t="s">
        <v>42</v>
      </c>
      <c r="B24" s="220" t="s">
        <v>38</v>
      </c>
      <c r="C24" s="316">
        <v>2</v>
      </c>
      <c r="D24" s="317">
        <v>33</v>
      </c>
      <c r="E24" s="317">
        <v>4</v>
      </c>
      <c r="F24" s="317">
        <v>60</v>
      </c>
      <c r="G24" s="317">
        <v>3</v>
      </c>
      <c r="H24" s="317">
        <v>43</v>
      </c>
      <c r="I24" s="317">
        <v>2</v>
      </c>
      <c r="J24" s="322">
        <v>28</v>
      </c>
      <c r="K24" s="386">
        <f t="shared" ref="K24:L26" si="12">C24+E24+G24+I24</f>
        <v>11</v>
      </c>
      <c r="L24" s="387">
        <f>D24+F24+H24+J24</f>
        <v>164</v>
      </c>
      <c r="M24" s="321">
        <v>2</v>
      </c>
      <c r="N24" s="317">
        <v>82</v>
      </c>
      <c r="O24" s="317">
        <v>2</v>
      </c>
      <c r="P24" s="317">
        <v>20</v>
      </c>
      <c r="Q24" s="317">
        <v>1</v>
      </c>
      <c r="R24" s="317">
        <v>6</v>
      </c>
      <c r="S24" s="317">
        <v>1</v>
      </c>
      <c r="T24" s="317">
        <v>9</v>
      </c>
      <c r="U24" s="317">
        <v>1</v>
      </c>
      <c r="V24" s="322">
        <v>5</v>
      </c>
      <c r="W24" s="386">
        <f t="shared" si="5"/>
        <v>7</v>
      </c>
      <c r="X24" s="387">
        <f t="shared" si="5"/>
        <v>122</v>
      </c>
      <c r="Y24" s="321"/>
      <c r="Z24" s="320"/>
      <c r="AA24" s="320"/>
      <c r="AB24" s="320"/>
      <c r="AC24" s="321"/>
      <c r="AD24" s="322"/>
      <c r="AE24" s="323"/>
      <c r="AF24" s="323"/>
      <c r="AG24" s="324"/>
      <c r="AH24" s="319"/>
      <c r="AI24" s="325">
        <f t="shared" ref="AI24:AJ27" si="13">K24+W24+AG24</f>
        <v>18</v>
      </c>
      <c r="AJ24" s="326">
        <f t="shared" si="13"/>
        <v>286</v>
      </c>
      <c r="AK24" s="321"/>
      <c r="AL24" s="322"/>
      <c r="AM24" s="316"/>
      <c r="AN24" s="318"/>
      <c r="AO24" s="327"/>
      <c r="AP24" s="327"/>
      <c r="AQ24" s="327"/>
      <c r="AR24" s="316">
        <v>17</v>
      </c>
      <c r="AS24" s="328"/>
      <c r="AT24" s="328"/>
      <c r="AU24" s="328"/>
      <c r="AV24" s="328"/>
      <c r="AW24" s="328"/>
      <c r="AX24" s="328"/>
      <c r="AY24" s="328"/>
      <c r="AZ24" s="328"/>
      <c r="BA24" s="328"/>
      <c r="BB24" s="328"/>
      <c r="BC24" s="328"/>
      <c r="BD24" s="328"/>
      <c r="BE24" s="328"/>
      <c r="BF24" s="328"/>
      <c r="BG24" s="328"/>
      <c r="BH24" s="328"/>
      <c r="BI24" s="328"/>
      <c r="BJ24" s="328"/>
      <c r="BK24" s="328"/>
      <c r="BL24" s="328"/>
      <c r="BM24" s="328"/>
      <c r="BN24" s="328"/>
      <c r="BO24" s="328"/>
      <c r="BP24" s="328"/>
      <c r="BQ24" s="328"/>
      <c r="BR24" s="328"/>
      <c r="BS24" s="328"/>
      <c r="BT24" s="328"/>
      <c r="BU24" s="328"/>
      <c r="BV24" s="328"/>
      <c r="BW24" s="328"/>
      <c r="BX24" s="328"/>
      <c r="BY24" s="328"/>
      <c r="BZ24" s="328"/>
      <c r="CA24" s="328"/>
      <c r="CB24" s="328"/>
      <c r="CC24" s="328"/>
      <c r="CD24" s="328"/>
      <c r="CE24" s="328"/>
      <c r="CF24" s="328"/>
      <c r="CG24" s="328"/>
      <c r="CH24" s="328"/>
      <c r="CI24" s="328"/>
      <c r="CJ24" s="328"/>
      <c r="CK24" s="328"/>
      <c r="CL24" s="328"/>
      <c r="CM24" s="328"/>
      <c r="CN24" s="328"/>
      <c r="CO24" s="328"/>
      <c r="CP24" s="328"/>
      <c r="CQ24" s="328"/>
      <c r="CR24" s="328"/>
      <c r="CS24" s="328"/>
      <c r="CT24" s="328"/>
      <c r="CU24" s="328"/>
      <c r="CV24" s="328"/>
      <c r="CW24" s="328"/>
      <c r="CX24" s="328"/>
      <c r="CY24" s="328"/>
      <c r="CZ24" s="328"/>
      <c r="DA24" s="328"/>
      <c r="DB24" s="328"/>
      <c r="DC24" s="328"/>
      <c r="DD24" s="328"/>
      <c r="DE24" s="328"/>
      <c r="DF24" s="328"/>
      <c r="DG24" s="328"/>
      <c r="DH24" s="328"/>
      <c r="DI24" s="328"/>
      <c r="DJ24" s="328"/>
      <c r="DK24" s="328"/>
      <c r="DL24" s="328"/>
      <c r="DM24" s="328"/>
      <c r="DN24" s="328"/>
      <c r="DO24" s="328"/>
      <c r="DP24" s="328"/>
      <c r="DQ24" s="328"/>
      <c r="DR24" s="328"/>
      <c r="DS24" s="328"/>
      <c r="DT24" s="328"/>
      <c r="DU24" s="328"/>
      <c r="DV24" s="328"/>
      <c r="DW24" s="328"/>
      <c r="DX24" s="328"/>
      <c r="DY24" s="328"/>
      <c r="DZ24" s="328"/>
      <c r="EA24" s="318">
        <v>224</v>
      </c>
    </row>
    <row r="25" spans="1:131" s="4" customFormat="1" ht="50.25" customHeight="1">
      <c r="A25" s="213" t="s">
        <v>43</v>
      </c>
      <c r="B25" s="198" t="s">
        <v>45</v>
      </c>
      <c r="C25" s="329">
        <v>5</v>
      </c>
      <c r="D25" s="330">
        <v>52</v>
      </c>
      <c r="E25" s="331">
        <v>3</v>
      </c>
      <c r="F25" s="331">
        <v>34</v>
      </c>
      <c r="G25" s="331">
        <v>3</v>
      </c>
      <c r="H25" s="331">
        <v>32</v>
      </c>
      <c r="I25" s="331">
        <v>2</v>
      </c>
      <c r="J25" s="337">
        <v>13</v>
      </c>
      <c r="K25" s="245">
        <f t="shared" si="12"/>
        <v>13</v>
      </c>
      <c r="L25" s="246">
        <f t="shared" si="12"/>
        <v>131</v>
      </c>
      <c r="M25" s="336"/>
      <c r="N25" s="331"/>
      <c r="O25" s="331"/>
      <c r="P25" s="331"/>
      <c r="Q25" s="331"/>
      <c r="R25" s="331"/>
      <c r="S25" s="331"/>
      <c r="T25" s="331"/>
      <c r="U25" s="331"/>
      <c r="V25" s="337"/>
      <c r="W25" s="245"/>
      <c r="X25" s="246"/>
      <c r="Y25" s="336"/>
      <c r="Z25" s="335"/>
      <c r="AA25" s="335"/>
      <c r="AB25" s="335"/>
      <c r="AC25" s="336"/>
      <c r="AD25" s="337"/>
      <c r="AE25" s="331"/>
      <c r="AF25" s="331"/>
      <c r="AG25" s="250"/>
      <c r="AH25" s="333"/>
      <c r="AI25" s="252">
        <f t="shared" si="13"/>
        <v>13</v>
      </c>
      <c r="AJ25" s="253">
        <f t="shared" si="13"/>
        <v>131</v>
      </c>
      <c r="AK25" s="336"/>
      <c r="AL25" s="337"/>
      <c r="AM25" s="334"/>
      <c r="AN25" s="332"/>
      <c r="AO25" s="338"/>
      <c r="AP25" s="339"/>
      <c r="AQ25" s="340"/>
      <c r="AR25" s="334"/>
      <c r="AS25" s="339"/>
      <c r="AT25" s="339"/>
      <c r="AU25" s="339"/>
      <c r="AV25" s="339"/>
      <c r="AW25" s="339"/>
      <c r="AX25" s="339"/>
      <c r="AY25" s="339"/>
      <c r="AZ25" s="339"/>
      <c r="BA25" s="339"/>
      <c r="BB25" s="339"/>
      <c r="BC25" s="339"/>
      <c r="BD25" s="339"/>
      <c r="BE25" s="339"/>
      <c r="BF25" s="339"/>
      <c r="BG25" s="339"/>
      <c r="BH25" s="339"/>
      <c r="BI25" s="339"/>
      <c r="BJ25" s="339"/>
      <c r="BK25" s="339"/>
      <c r="BL25" s="339"/>
      <c r="BM25" s="339"/>
      <c r="BN25" s="339"/>
      <c r="BO25" s="339"/>
      <c r="BP25" s="339"/>
      <c r="BQ25" s="339"/>
      <c r="BR25" s="339"/>
      <c r="BS25" s="339"/>
      <c r="BT25" s="339"/>
      <c r="BU25" s="339"/>
      <c r="BV25" s="339"/>
      <c r="BW25" s="339"/>
      <c r="BX25" s="339"/>
      <c r="BY25" s="339"/>
      <c r="BZ25" s="339"/>
      <c r="CA25" s="339"/>
      <c r="CB25" s="339"/>
      <c r="CC25" s="339"/>
      <c r="CD25" s="339"/>
      <c r="CE25" s="339"/>
      <c r="CF25" s="339"/>
      <c r="CG25" s="339"/>
      <c r="CH25" s="339"/>
      <c r="CI25" s="339"/>
      <c r="CJ25" s="339"/>
      <c r="CK25" s="339"/>
      <c r="CL25" s="339"/>
      <c r="CM25" s="339"/>
      <c r="CN25" s="339"/>
      <c r="CO25" s="339"/>
      <c r="CP25" s="339"/>
      <c r="CQ25" s="339"/>
      <c r="CR25" s="339"/>
      <c r="CS25" s="339"/>
      <c r="CT25" s="339"/>
      <c r="CU25" s="339"/>
      <c r="CV25" s="339"/>
      <c r="CW25" s="339"/>
      <c r="CX25" s="339"/>
      <c r="CY25" s="339"/>
      <c r="CZ25" s="339"/>
      <c r="DA25" s="339"/>
      <c r="DB25" s="339"/>
      <c r="DC25" s="339"/>
      <c r="DD25" s="339"/>
      <c r="DE25" s="339"/>
      <c r="DF25" s="339"/>
      <c r="DG25" s="339"/>
      <c r="DH25" s="339"/>
      <c r="DI25" s="339"/>
      <c r="DJ25" s="339"/>
      <c r="DK25" s="339"/>
      <c r="DL25" s="339"/>
      <c r="DM25" s="339"/>
      <c r="DN25" s="339"/>
      <c r="DO25" s="339"/>
      <c r="DP25" s="339"/>
      <c r="DQ25" s="339"/>
      <c r="DR25" s="339"/>
      <c r="DS25" s="339"/>
      <c r="DT25" s="339"/>
      <c r="DU25" s="339"/>
      <c r="DV25" s="339"/>
      <c r="DW25" s="339"/>
      <c r="DX25" s="339"/>
      <c r="DY25" s="339"/>
      <c r="DZ25" s="339"/>
      <c r="EA25" s="332"/>
    </row>
    <row r="26" spans="1:131" s="4" customFormat="1" ht="54" customHeight="1">
      <c r="A26" s="214" t="s">
        <v>50</v>
      </c>
      <c r="B26" s="198" t="s">
        <v>35</v>
      </c>
      <c r="C26" s="341"/>
      <c r="D26" s="342"/>
      <c r="E26" s="343">
        <v>1</v>
      </c>
      <c r="F26" s="343">
        <v>5</v>
      </c>
      <c r="G26" s="343"/>
      <c r="H26" s="343"/>
      <c r="I26" s="343">
        <v>1</v>
      </c>
      <c r="J26" s="349">
        <v>4</v>
      </c>
      <c r="K26" s="293">
        <f t="shared" si="12"/>
        <v>2</v>
      </c>
      <c r="L26" s="294">
        <f t="shared" si="12"/>
        <v>9</v>
      </c>
      <c r="M26" s="348"/>
      <c r="N26" s="343"/>
      <c r="O26" s="343"/>
      <c r="P26" s="343"/>
      <c r="Q26" s="343"/>
      <c r="R26" s="343"/>
      <c r="S26" s="343"/>
      <c r="T26" s="343"/>
      <c r="U26" s="343"/>
      <c r="V26" s="349"/>
      <c r="W26" s="293"/>
      <c r="X26" s="294"/>
      <c r="Y26" s="348"/>
      <c r="Z26" s="347"/>
      <c r="AA26" s="347"/>
      <c r="AB26" s="347"/>
      <c r="AC26" s="348"/>
      <c r="AD26" s="349"/>
      <c r="AE26" s="331"/>
      <c r="AF26" s="331"/>
      <c r="AG26" s="350"/>
      <c r="AH26" s="345"/>
      <c r="AI26" s="351">
        <f t="shared" si="13"/>
        <v>2</v>
      </c>
      <c r="AJ26" s="352">
        <f t="shared" si="13"/>
        <v>9</v>
      </c>
      <c r="AK26" s="348"/>
      <c r="AL26" s="349"/>
      <c r="AM26" s="346"/>
      <c r="AN26" s="344"/>
      <c r="AO26" s="353"/>
      <c r="AP26" s="354"/>
      <c r="AQ26" s="355"/>
      <c r="AR26" s="346"/>
      <c r="AS26" s="354"/>
      <c r="AT26" s="354"/>
      <c r="AU26" s="354"/>
      <c r="AV26" s="354"/>
      <c r="AW26" s="354"/>
      <c r="AX26" s="354"/>
      <c r="AY26" s="354"/>
      <c r="AZ26" s="354"/>
      <c r="BA26" s="354"/>
      <c r="BB26" s="354"/>
      <c r="BC26" s="354"/>
      <c r="BD26" s="354"/>
      <c r="BE26" s="354"/>
      <c r="BF26" s="354"/>
      <c r="BG26" s="354"/>
      <c r="BH26" s="354"/>
      <c r="BI26" s="354"/>
      <c r="BJ26" s="354"/>
      <c r="BK26" s="354"/>
      <c r="BL26" s="354"/>
      <c r="BM26" s="354"/>
      <c r="BN26" s="354"/>
      <c r="BO26" s="354"/>
      <c r="BP26" s="354"/>
      <c r="BQ26" s="354"/>
      <c r="BR26" s="354"/>
      <c r="BS26" s="354"/>
      <c r="BT26" s="354"/>
      <c r="BU26" s="354"/>
      <c r="BV26" s="354"/>
      <c r="BW26" s="354"/>
      <c r="BX26" s="354"/>
      <c r="BY26" s="354"/>
      <c r="BZ26" s="354"/>
      <c r="CA26" s="354"/>
      <c r="CB26" s="354"/>
      <c r="CC26" s="354"/>
      <c r="CD26" s="354"/>
      <c r="CE26" s="354"/>
      <c r="CF26" s="354"/>
      <c r="CG26" s="354"/>
      <c r="CH26" s="354"/>
      <c r="CI26" s="354"/>
      <c r="CJ26" s="354"/>
      <c r="CK26" s="354"/>
      <c r="CL26" s="354"/>
      <c r="CM26" s="354"/>
      <c r="CN26" s="354"/>
      <c r="CO26" s="354"/>
      <c r="CP26" s="354"/>
      <c r="CQ26" s="354"/>
      <c r="CR26" s="354"/>
      <c r="CS26" s="354"/>
      <c r="CT26" s="354"/>
      <c r="CU26" s="354"/>
      <c r="CV26" s="354"/>
      <c r="CW26" s="354"/>
      <c r="CX26" s="354"/>
      <c r="CY26" s="354"/>
      <c r="CZ26" s="354"/>
      <c r="DA26" s="354"/>
      <c r="DB26" s="354"/>
      <c r="DC26" s="354"/>
      <c r="DD26" s="354"/>
      <c r="DE26" s="354"/>
      <c r="DF26" s="354"/>
      <c r="DG26" s="354"/>
      <c r="DH26" s="354"/>
      <c r="DI26" s="354"/>
      <c r="DJ26" s="354"/>
      <c r="DK26" s="354"/>
      <c r="DL26" s="354"/>
      <c r="DM26" s="354"/>
      <c r="DN26" s="354"/>
      <c r="DO26" s="354"/>
      <c r="DP26" s="354"/>
      <c r="DQ26" s="354"/>
      <c r="DR26" s="354"/>
      <c r="DS26" s="354"/>
      <c r="DT26" s="354"/>
      <c r="DU26" s="354"/>
      <c r="DV26" s="354"/>
      <c r="DW26" s="354"/>
      <c r="DX26" s="354"/>
      <c r="DY26" s="354"/>
      <c r="DZ26" s="354"/>
      <c r="EA26" s="344"/>
    </row>
    <row r="27" spans="1:131" s="4" customFormat="1" ht="45.75" customHeight="1" thickBot="1">
      <c r="A27" s="214" t="s">
        <v>51</v>
      </c>
      <c r="B27" s="211" t="s">
        <v>55</v>
      </c>
      <c r="C27" s="356"/>
      <c r="D27" s="357"/>
      <c r="E27" s="358"/>
      <c r="F27" s="358"/>
      <c r="G27" s="358"/>
      <c r="H27" s="358"/>
      <c r="I27" s="358"/>
      <c r="J27" s="364"/>
      <c r="K27" s="388"/>
      <c r="L27" s="389"/>
      <c r="M27" s="363"/>
      <c r="N27" s="358"/>
      <c r="O27" s="358">
        <v>1</v>
      </c>
      <c r="P27" s="358">
        <v>11</v>
      </c>
      <c r="Q27" s="358"/>
      <c r="R27" s="358"/>
      <c r="S27" s="358">
        <v>1</v>
      </c>
      <c r="T27" s="358">
        <v>6</v>
      </c>
      <c r="U27" s="358">
        <v>1</v>
      </c>
      <c r="V27" s="364">
        <v>5</v>
      </c>
      <c r="W27" s="388">
        <f t="shared" si="5"/>
        <v>3</v>
      </c>
      <c r="X27" s="389">
        <f t="shared" si="5"/>
        <v>22</v>
      </c>
      <c r="Y27" s="363">
        <v>1</v>
      </c>
      <c r="Z27" s="362">
        <v>4</v>
      </c>
      <c r="AA27" s="362"/>
      <c r="AB27" s="362"/>
      <c r="AC27" s="363"/>
      <c r="AD27" s="364"/>
      <c r="AE27" s="358"/>
      <c r="AF27" s="358"/>
      <c r="AG27" s="365">
        <v>1</v>
      </c>
      <c r="AH27" s="360">
        <v>4</v>
      </c>
      <c r="AI27" s="366">
        <f t="shared" si="13"/>
        <v>4</v>
      </c>
      <c r="AJ27" s="367">
        <f t="shared" si="13"/>
        <v>26</v>
      </c>
      <c r="AK27" s="363"/>
      <c r="AL27" s="364"/>
      <c r="AM27" s="361"/>
      <c r="AN27" s="359"/>
      <c r="AO27" s="368"/>
      <c r="AP27" s="369"/>
      <c r="AQ27" s="369"/>
      <c r="AR27" s="358"/>
      <c r="AS27" s="369"/>
      <c r="AT27" s="369"/>
      <c r="AU27" s="369"/>
      <c r="AV27" s="369"/>
      <c r="AW27" s="369"/>
      <c r="AX27" s="369"/>
      <c r="AY27" s="369"/>
      <c r="AZ27" s="369"/>
      <c r="BA27" s="369"/>
      <c r="BB27" s="369"/>
      <c r="BC27" s="369"/>
      <c r="BD27" s="369"/>
      <c r="BE27" s="369"/>
      <c r="BF27" s="369"/>
      <c r="BG27" s="369"/>
      <c r="BH27" s="369"/>
      <c r="BI27" s="369"/>
      <c r="BJ27" s="369"/>
      <c r="BK27" s="369"/>
      <c r="BL27" s="369"/>
      <c r="BM27" s="369"/>
      <c r="BN27" s="369"/>
      <c r="BO27" s="369"/>
      <c r="BP27" s="369"/>
      <c r="BQ27" s="369"/>
      <c r="BR27" s="369"/>
      <c r="BS27" s="369"/>
      <c r="BT27" s="369"/>
      <c r="BU27" s="369"/>
      <c r="BV27" s="369"/>
      <c r="BW27" s="369"/>
      <c r="BX27" s="369"/>
      <c r="BY27" s="369"/>
      <c r="BZ27" s="369"/>
      <c r="CA27" s="369"/>
      <c r="CB27" s="369"/>
      <c r="CC27" s="369"/>
      <c r="CD27" s="369"/>
      <c r="CE27" s="369"/>
      <c r="CF27" s="369"/>
      <c r="CG27" s="369"/>
      <c r="CH27" s="369"/>
      <c r="CI27" s="369"/>
      <c r="CJ27" s="369"/>
      <c r="CK27" s="369"/>
      <c r="CL27" s="369"/>
      <c r="CM27" s="369"/>
      <c r="CN27" s="369"/>
      <c r="CO27" s="369"/>
      <c r="CP27" s="369"/>
      <c r="CQ27" s="369"/>
      <c r="CR27" s="369"/>
      <c r="CS27" s="369"/>
      <c r="CT27" s="369"/>
      <c r="CU27" s="369"/>
      <c r="CV27" s="369"/>
      <c r="CW27" s="369"/>
      <c r="CX27" s="369"/>
      <c r="CY27" s="369"/>
      <c r="CZ27" s="369"/>
      <c r="DA27" s="369"/>
      <c r="DB27" s="369"/>
      <c r="DC27" s="369"/>
      <c r="DD27" s="369"/>
      <c r="DE27" s="369"/>
      <c r="DF27" s="369"/>
      <c r="DG27" s="369"/>
      <c r="DH27" s="369"/>
      <c r="DI27" s="369"/>
      <c r="DJ27" s="369"/>
      <c r="DK27" s="369"/>
      <c r="DL27" s="369"/>
      <c r="DM27" s="369"/>
      <c r="DN27" s="369"/>
      <c r="DO27" s="369"/>
      <c r="DP27" s="369"/>
      <c r="DQ27" s="369"/>
      <c r="DR27" s="369"/>
      <c r="DS27" s="369"/>
      <c r="DT27" s="369"/>
      <c r="DU27" s="369"/>
      <c r="DV27" s="369"/>
      <c r="DW27" s="369"/>
      <c r="DX27" s="369"/>
      <c r="DY27" s="369"/>
      <c r="DZ27" s="369"/>
      <c r="EA27" s="359"/>
    </row>
    <row r="28" spans="1:131" s="197" customFormat="1" ht="52.5" customHeight="1" thickBot="1">
      <c r="A28" s="410" t="s">
        <v>54</v>
      </c>
      <c r="B28" s="411"/>
      <c r="C28" s="385">
        <f>C24+C25+C26+C27</f>
        <v>7</v>
      </c>
      <c r="D28" s="370">
        <f t="shared" ref="D28:BQ28" si="14">D24+D25+D26+D27</f>
        <v>85</v>
      </c>
      <c r="E28" s="370">
        <f t="shared" si="14"/>
        <v>8</v>
      </c>
      <c r="F28" s="370">
        <f t="shared" si="14"/>
        <v>99</v>
      </c>
      <c r="G28" s="370">
        <f t="shared" si="14"/>
        <v>6</v>
      </c>
      <c r="H28" s="370">
        <f t="shared" si="14"/>
        <v>75</v>
      </c>
      <c r="I28" s="370">
        <f t="shared" si="14"/>
        <v>5</v>
      </c>
      <c r="J28" s="384">
        <f t="shared" si="14"/>
        <v>45</v>
      </c>
      <c r="K28" s="390">
        <f t="shared" si="14"/>
        <v>26</v>
      </c>
      <c r="L28" s="391">
        <f t="shared" si="14"/>
        <v>304</v>
      </c>
      <c r="M28" s="385">
        <f t="shared" si="14"/>
        <v>2</v>
      </c>
      <c r="N28" s="370">
        <f t="shared" si="14"/>
        <v>82</v>
      </c>
      <c r="O28" s="370">
        <f t="shared" si="14"/>
        <v>3</v>
      </c>
      <c r="P28" s="370">
        <f t="shared" si="14"/>
        <v>31</v>
      </c>
      <c r="Q28" s="370">
        <f t="shared" si="14"/>
        <v>1</v>
      </c>
      <c r="R28" s="370">
        <f t="shared" si="14"/>
        <v>6</v>
      </c>
      <c r="S28" s="370">
        <f t="shared" si="14"/>
        <v>2</v>
      </c>
      <c r="T28" s="370">
        <f t="shared" si="14"/>
        <v>15</v>
      </c>
      <c r="U28" s="370">
        <f t="shared" si="14"/>
        <v>2</v>
      </c>
      <c r="V28" s="384">
        <f t="shared" si="14"/>
        <v>10</v>
      </c>
      <c r="W28" s="390">
        <f t="shared" si="14"/>
        <v>10</v>
      </c>
      <c r="X28" s="391">
        <f t="shared" si="14"/>
        <v>144</v>
      </c>
      <c r="Y28" s="385">
        <f t="shared" si="14"/>
        <v>1</v>
      </c>
      <c r="Z28" s="370">
        <f t="shared" si="14"/>
        <v>4</v>
      </c>
      <c r="AA28" s="370">
        <f t="shared" si="14"/>
        <v>0</v>
      </c>
      <c r="AB28" s="370">
        <f t="shared" si="14"/>
        <v>0</v>
      </c>
      <c r="AC28" s="370">
        <f t="shared" si="14"/>
        <v>0</v>
      </c>
      <c r="AD28" s="370">
        <f t="shared" si="14"/>
        <v>0</v>
      </c>
      <c r="AE28" s="370">
        <f t="shared" si="14"/>
        <v>0</v>
      </c>
      <c r="AF28" s="370">
        <f t="shared" si="14"/>
        <v>0</v>
      </c>
      <c r="AG28" s="371">
        <f t="shared" si="14"/>
        <v>1</v>
      </c>
      <c r="AH28" s="392">
        <f t="shared" si="14"/>
        <v>4</v>
      </c>
      <c r="AI28" s="394">
        <f t="shared" si="14"/>
        <v>37</v>
      </c>
      <c r="AJ28" s="395">
        <f t="shared" si="14"/>
        <v>452</v>
      </c>
      <c r="AK28" s="385">
        <f t="shared" si="14"/>
        <v>0</v>
      </c>
      <c r="AL28" s="384">
        <f t="shared" si="14"/>
        <v>0</v>
      </c>
      <c r="AM28" s="397">
        <f t="shared" si="14"/>
        <v>0</v>
      </c>
      <c r="AN28" s="373">
        <f t="shared" si="14"/>
        <v>0</v>
      </c>
      <c r="AO28" s="396">
        <f t="shared" si="14"/>
        <v>0</v>
      </c>
      <c r="AP28" s="372">
        <f t="shared" si="14"/>
        <v>0</v>
      </c>
      <c r="AQ28" s="372">
        <f t="shared" si="14"/>
        <v>0</v>
      </c>
      <c r="AR28" s="370">
        <f t="shared" si="14"/>
        <v>17</v>
      </c>
      <c r="AS28" s="372">
        <f t="shared" si="14"/>
        <v>0</v>
      </c>
      <c r="AT28" s="372">
        <f t="shared" si="14"/>
        <v>0</v>
      </c>
      <c r="AU28" s="372">
        <f t="shared" si="14"/>
        <v>0</v>
      </c>
      <c r="AV28" s="372">
        <f t="shared" si="14"/>
        <v>0</v>
      </c>
      <c r="AW28" s="372">
        <f t="shared" si="14"/>
        <v>0</v>
      </c>
      <c r="AX28" s="372">
        <f t="shared" si="14"/>
        <v>0</v>
      </c>
      <c r="AY28" s="372">
        <f t="shared" si="14"/>
        <v>0</v>
      </c>
      <c r="AZ28" s="372">
        <f t="shared" si="14"/>
        <v>0</v>
      </c>
      <c r="BA28" s="372">
        <f t="shared" si="14"/>
        <v>0</v>
      </c>
      <c r="BB28" s="372">
        <f t="shared" si="14"/>
        <v>0</v>
      </c>
      <c r="BC28" s="372">
        <f t="shared" si="14"/>
        <v>0</v>
      </c>
      <c r="BD28" s="372">
        <f t="shared" si="14"/>
        <v>0</v>
      </c>
      <c r="BE28" s="372">
        <f t="shared" si="14"/>
        <v>0</v>
      </c>
      <c r="BF28" s="372">
        <f t="shared" si="14"/>
        <v>0</v>
      </c>
      <c r="BG28" s="372">
        <f t="shared" si="14"/>
        <v>0</v>
      </c>
      <c r="BH28" s="372">
        <f t="shared" si="14"/>
        <v>0</v>
      </c>
      <c r="BI28" s="372">
        <f t="shared" si="14"/>
        <v>0</v>
      </c>
      <c r="BJ28" s="372">
        <f t="shared" si="14"/>
        <v>0</v>
      </c>
      <c r="BK28" s="372">
        <f t="shared" si="14"/>
        <v>0</v>
      </c>
      <c r="BL28" s="372">
        <f t="shared" si="14"/>
        <v>0</v>
      </c>
      <c r="BM28" s="372">
        <f t="shared" si="14"/>
        <v>0</v>
      </c>
      <c r="BN28" s="372">
        <f t="shared" si="14"/>
        <v>0</v>
      </c>
      <c r="BO28" s="372">
        <f t="shared" si="14"/>
        <v>0</v>
      </c>
      <c r="BP28" s="372">
        <f t="shared" si="14"/>
        <v>0</v>
      </c>
      <c r="BQ28" s="372">
        <f t="shared" si="14"/>
        <v>0</v>
      </c>
      <c r="BR28" s="372">
        <f t="shared" ref="BR28:EA28" si="15">BR24+BR25+BR26+BR27</f>
        <v>0</v>
      </c>
      <c r="BS28" s="372">
        <f t="shared" si="15"/>
        <v>0</v>
      </c>
      <c r="BT28" s="372">
        <f t="shared" si="15"/>
        <v>0</v>
      </c>
      <c r="BU28" s="372">
        <f t="shared" si="15"/>
        <v>0</v>
      </c>
      <c r="BV28" s="372">
        <f t="shared" si="15"/>
        <v>0</v>
      </c>
      <c r="BW28" s="372">
        <f t="shared" si="15"/>
        <v>0</v>
      </c>
      <c r="BX28" s="372">
        <f t="shared" si="15"/>
        <v>0</v>
      </c>
      <c r="BY28" s="372">
        <f t="shared" si="15"/>
        <v>0</v>
      </c>
      <c r="BZ28" s="372">
        <f t="shared" si="15"/>
        <v>0</v>
      </c>
      <c r="CA28" s="372">
        <f t="shared" si="15"/>
        <v>0</v>
      </c>
      <c r="CB28" s="372">
        <f t="shared" si="15"/>
        <v>0</v>
      </c>
      <c r="CC28" s="372">
        <f t="shared" si="15"/>
        <v>0</v>
      </c>
      <c r="CD28" s="372">
        <f t="shared" si="15"/>
        <v>0</v>
      </c>
      <c r="CE28" s="372">
        <f t="shared" si="15"/>
        <v>0</v>
      </c>
      <c r="CF28" s="372">
        <f t="shared" si="15"/>
        <v>0</v>
      </c>
      <c r="CG28" s="372">
        <f t="shared" si="15"/>
        <v>0</v>
      </c>
      <c r="CH28" s="372">
        <f t="shared" si="15"/>
        <v>0</v>
      </c>
      <c r="CI28" s="372">
        <f t="shared" si="15"/>
        <v>0</v>
      </c>
      <c r="CJ28" s="372">
        <f t="shared" si="15"/>
        <v>0</v>
      </c>
      <c r="CK28" s="372">
        <f t="shared" si="15"/>
        <v>0</v>
      </c>
      <c r="CL28" s="372">
        <f t="shared" si="15"/>
        <v>0</v>
      </c>
      <c r="CM28" s="372">
        <f t="shared" si="15"/>
        <v>0</v>
      </c>
      <c r="CN28" s="372">
        <f t="shared" si="15"/>
        <v>0</v>
      </c>
      <c r="CO28" s="372">
        <f t="shared" si="15"/>
        <v>0</v>
      </c>
      <c r="CP28" s="372">
        <f t="shared" si="15"/>
        <v>0</v>
      </c>
      <c r="CQ28" s="372">
        <f t="shared" si="15"/>
        <v>0</v>
      </c>
      <c r="CR28" s="372">
        <f t="shared" si="15"/>
        <v>0</v>
      </c>
      <c r="CS28" s="372">
        <f t="shared" si="15"/>
        <v>0</v>
      </c>
      <c r="CT28" s="372">
        <f t="shared" si="15"/>
        <v>0</v>
      </c>
      <c r="CU28" s="372">
        <f t="shared" si="15"/>
        <v>0</v>
      </c>
      <c r="CV28" s="372">
        <f t="shared" si="15"/>
        <v>0</v>
      </c>
      <c r="CW28" s="372">
        <f t="shared" si="15"/>
        <v>0</v>
      </c>
      <c r="CX28" s="372">
        <f t="shared" si="15"/>
        <v>0</v>
      </c>
      <c r="CY28" s="372">
        <f t="shared" si="15"/>
        <v>0</v>
      </c>
      <c r="CZ28" s="372">
        <f t="shared" si="15"/>
        <v>0</v>
      </c>
      <c r="DA28" s="372">
        <f t="shared" si="15"/>
        <v>0</v>
      </c>
      <c r="DB28" s="372">
        <f t="shared" si="15"/>
        <v>0</v>
      </c>
      <c r="DC28" s="372">
        <f t="shared" si="15"/>
        <v>0</v>
      </c>
      <c r="DD28" s="372">
        <f t="shared" si="15"/>
        <v>0</v>
      </c>
      <c r="DE28" s="372">
        <f t="shared" si="15"/>
        <v>0</v>
      </c>
      <c r="DF28" s="372">
        <f t="shared" si="15"/>
        <v>0</v>
      </c>
      <c r="DG28" s="372">
        <f t="shared" si="15"/>
        <v>0</v>
      </c>
      <c r="DH28" s="372">
        <f t="shared" si="15"/>
        <v>0</v>
      </c>
      <c r="DI28" s="372">
        <f t="shared" si="15"/>
        <v>0</v>
      </c>
      <c r="DJ28" s="372">
        <f t="shared" si="15"/>
        <v>0</v>
      </c>
      <c r="DK28" s="372">
        <f t="shared" si="15"/>
        <v>0</v>
      </c>
      <c r="DL28" s="372">
        <f t="shared" si="15"/>
        <v>0</v>
      </c>
      <c r="DM28" s="372">
        <f t="shared" si="15"/>
        <v>0</v>
      </c>
      <c r="DN28" s="372">
        <f t="shared" si="15"/>
        <v>0</v>
      </c>
      <c r="DO28" s="372">
        <f t="shared" si="15"/>
        <v>0</v>
      </c>
      <c r="DP28" s="372">
        <f t="shared" si="15"/>
        <v>0</v>
      </c>
      <c r="DQ28" s="372">
        <f t="shared" si="15"/>
        <v>0</v>
      </c>
      <c r="DR28" s="372">
        <f t="shared" si="15"/>
        <v>0</v>
      </c>
      <c r="DS28" s="372">
        <f t="shared" si="15"/>
        <v>0</v>
      </c>
      <c r="DT28" s="372">
        <f t="shared" si="15"/>
        <v>0</v>
      </c>
      <c r="DU28" s="372">
        <f t="shared" si="15"/>
        <v>0</v>
      </c>
      <c r="DV28" s="372">
        <f t="shared" si="15"/>
        <v>0</v>
      </c>
      <c r="DW28" s="372">
        <f t="shared" si="15"/>
        <v>0</v>
      </c>
      <c r="DX28" s="372">
        <f t="shared" si="15"/>
        <v>0</v>
      </c>
      <c r="DY28" s="372">
        <f t="shared" si="15"/>
        <v>0</v>
      </c>
      <c r="DZ28" s="372">
        <f t="shared" si="15"/>
        <v>0</v>
      </c>
      <c r="EA28" s="373">
        <f t="shared" si="15"/>
        <v>224</v>
      </c>
    </row>
    <row r="29" spans="1:131" s="160" customFormat="1" ht="56.25" customHeight="1" thickBot="1">
      <c r="A29" s="408" t="s">
        <v>36</v>
      </c>
      <c r="B29" s="409"/>
      <c r="C29" s="311">
        <f>C23+C28</f>
        <v>73</v>
      </c>
      <c r="D29" s="398">
        <f t="shared" ref="D29:BQ29" si="16">D23+D28</f>
        <v>1929</v>
      </c>
      <c r="E29" s="398">
        <f t="shared" si="16"/>
        <v>74</v>
      </c>
      <c r="F29" s="398">
        <f t="shared" si="16"/>
        <v>2069</v>
      </c>
      <c r="G29" s="398">
        <f t="shared" si="16"/>
        <v>72</v>
      </c>
      <c r="H29" s="398">
        <f t="shared" si="16"/>
        <v>2047</v>
      </c>
      <c r="I29" s="398">
        <f t="shared" si="16"/>
        <v>66</v>
      </c>
      <c r="J29" s="393">
        <f t="shared" si="16"/>
        <v>1821</v>
      </c>
      <c r="K29" s="374">
        <f t="shared" si="16"/>
        <v>285</v>
      </c>
      <c r="L29" s="375">
        <f t="shared" si="16"/>
        <v>7866</v>
      </c>
      <c r="M29" s="311">
        <f t="shared" si="16"/>
        <v>61</v>
      </c>
      <c r="N29" s="398">
        <f t="shared" si="16"/>
        <v>1861</v>
      </c>
      <c r="O29" s="398">
        <f t="shared" si="16"/>
        <v>64</v>
      </c>
      <c r="P29" s="398">
        <f t="shared" si="16"/>
        <v>1865</v>
      </c>
      <c r="Q29" s="398">
        <f t="shared" si="16"/>
        <v>55</v>
      </c>
      <c r="R29" s="398">
        <f t="shared" si="16"/>
        <v>1639</v>
      </c>
      <c r="S29" s="398">
        <f t="shared" si="16"/>
        <v>53</v>
      </c>
      <c r="T29" s="398">
        <f t="shared" si="16"/>
        <v>1472</v>
      </c>
      <c r="U29" s="398">
        <f t="shared" si="16"/>
        <v>51</v>
      </c>
      <c r="V29" s="393">
        <f t="shared" si="16"/>
        <v>1345</v>
      </c>
      <c r="W29" s="374">
        <f t="shared" si="16"/>
        <v>284</v>
      </c>
      <c r="X29" s="375">
        <f t="shared" si="16"/>
        <v>8182</v>
      </c>
      <c r="Y29" s="311">
        <f t="shared" si="16"/>
        <v>30</v>
      </c>
      <c r="Z29" s="398">
        <f t="shared" si="16"/>
        <v>754</v>
      </c>
      <c r="AA29" s="398">
        <f t="shared" si="16"/>
        <v>28</v>
      </c>
      <c r="AB29" s="398">
        <f t="shared" si="16"/>
        <v>731</v>
      </c>
      <c r="AC29" s="398">
        <f t="shared" si="16"/>
        <v>0</v>
      </c>
      <c r="AD29" s="398">
        <f t="shared" si="16"/>
        <v>0</v>
      </c>
      <c r="AE29" s="398">
        <f t="shared" si="16"/>
        <v>1</v>
      </c>
      <c r="AF29" s="398">
        <f t="shared" si="16"/>
        <v>10</v>
      </c>
      <c r="AG29" s="311">
        <f t="shared" si="16"/>
        <v>59</v>
      </c>
      <c r="AH29" s="393">
        <f t="shared" si="16"/>
        <v>1495</v>
      </c>
      <c r="AI29" s="374">
        <f t="shared" si="16"/>
        <v>628</v>
      </c>
      <c r="AJ29" s="375">
        <f t="shared" si="16"/>
        <v>17543</v>
      </c>
      <c r="AK29" s="311">
        <f t="shared" si="16"/>
        <v>41</v>
      </c>
      <c r="AL29" s="393">
        <f t="shared" si="16"/>
        <v>1351</v>
      </c>
      <c r="AM29" s="374">
        <f t="shared" si="16"/>
        <v>170</v>
      </c>
      <c r="AN29" s="375">
        <f t="shared" si="16"/>
        <v>5107</v>
      </c>
      <c r="AO29" s="399">
        <f t="shared" si="16"/>
        <v>0</v>
      </c>
      <c r="AP29" s="400">
        <f t="shared" si="16"/>
        <v>0</v>
      </c>
      <c r="AQ29" s="400">
        <f t="shared" si="16"/>
        <v>0</v>
      </c>
      <c r="AR29" s="398">
        <f t="shared" si="16"/>
        <v>23</v>
      </c>
      <c r="AS29" s="400">
        <f t="shared" si="16"/>
        <v>0</v>
      </c>
      <c r="AT29" s="400">
        <f t="shared" si="16"/>
        <v>0</v>
      </c>
      <c r="AU29" s="400">
        <f t="shared" si="16"/>
        <v>0</v>
      </c>
      <c r="AV29" s="400">
        <f t="shared" si="16"/>
        <v>0</v>
      </c>
      <c r="AW29" s="400">
        <f t="shared" si="16"/>
        <v>0</v>
      </c>
      <c r="AX29" s="400">
        <f t="shared" si="16"/>
        <v>0</v>
      </c>
      <c r="AY29" s="400">
        <f t="shared" si="16"/>
        <v>0</v>
      </c>
      <c r="AZ29" s="400">
        <f t="shared" si="16"/>
        <v>0</v>
      </c>
      <c r="BA29" s="400">
        <f t="shared" si="16"/>
        <v>0</v>
      </c>
      <c r="BB29" s="400">
        <f t="shared" si="16"/>
        <v>0</v>
      </c>
      <c r="BC29" s="400">
        <f t="shared" si="16"/>
        <v>0</v>
      </c>
      <c r="BD29" s="400">
        <f t="shared" si="16"/>
        <v>0</v>
      </c>
      <c r="BE29" s="400">
        <f t="shared" si="16"/>
        <v>0</v>
      </c>
      <c r="BF29" s="400">
        <f t="shared" si="16"/>
        <v>0</v>
      </c>
      <c r="BG29" s="400">
        <f t="shared" si="16"/>
        <v>0</v>
      </c>
      <c r="BH29" s="400">
        <f t="shared" si="16"/>
        <v>0</v>
      </c>
      <c r="BI29" s="400">
        <f t="shared" si="16"/>
        <v>0</v>
      </c>
      <c r="BJ29" s="400">
        <f t="shared" si="16"/>
        <v>0</v>
      </c>
      <c r="BK29" s="400">
        <f t="shared" si="16"/>
        <v>0</v>
      </c>
      <c r="BL29" s="400">
        <f t="shared" si="16"/>
        <v>0</v>
      </c>
      <c r="BM29" s="400">
        <f t="shared" si="16"/>
        <v>0</v>
      </c>
      <c r="BN29" s="400">
        <f t="shared" si="16"/>
        <v>0</v>
      </c>
      <c r="BO29" s="400">
        <f t="shared" si="16"/>
        <v>0</v>
      </c>
      <c r="BP29" s="400">
        <f t="shared" si="16"/>
        <v>0</v>
      </c>
      <c r="BQ29" s="400">
        <f t="shared" si="16"/>
        <v>0</v>
      </c>
      <c r="BR29" s="400">
        <f t="shared" ref="BR29:EA29" si="17">BR23+BR28</f>
        <v>0</v>
      </c>
      <c r="BS29" s="400">
        <f t="shared" si="17"/>
        <v>0</v>
      </c>
      <c r="BT29" s="400">
        <f t="shared" si="17"/>
        <v>0</v>
      </c>
      <c r="BU29" s="400">
        <f t="shared" si="17"/>
        <v>0</v>
      </c>
      <c r="BV29" s="400">
        <f t="shared" si="17"/>
        <v>0</v>
      </c>
      <c r="BW29" s="400">
        <f t="shared" si="17"/>
        <v>0</v>
      </c>
      <c r="BX29" s="400">
        <f t="shared" si="17"/>
        <v>0</v>
      </c>
      <c r="BY29" s="400">
        <f t="shared" si="17"/>
        <v>0</v>
      </c>
      <c r="BZ29" s="400">
        <f t="shared" si="17"/>
        <v>0</v>
      </c>
      <c r="CA29" s="400">
        <f t="shared" si="17"/>
        <v>0</v>
      </c>
      <c r="CB29" s="400">
        <f t="shared" si="17"/>
        <v>0</v>
      </c>
      <c r="CC29" s="400">
        <f t="shared" si="17"/>
        <v>0</v>
      </c>
      <c r="CD29" s="400">
        <f t="shared" si="17"/>
        <v>0</v>
      </c>
      <c r="CE29" s="400">
        <f t="shared" si="17"/>
        <v>0</v>
      </c>
      <c r="CF29" s="400">
        <f t="shared" si="17"/>
        <v>0</v>
      </c>
      <c r="CG29" s="400">
        <f t="shared" si="17"/>
        <v>0</v>
      </c>
      <c r="CH29" s="400">
        <f t="shared" si="17"/>
        <v>0</v>
      </c>
      <c r="CI29" s="400">
        <f t="shared" si="17"/>
        <v>0</v>
      </c>
      <c r="CJ29" s="400">
        <f t="shared" si="17"/>
        <v>0</v>
      </c>
      <c r="CK29" s="400">
        <f t="shared" si="17"/>
        <v>0</v>
      </c>
      <c r="CL29" s="400">
        <f t="shared" si="17"/>
        <v>0</v>
      </c>
      <c r="CM29" s="400">
        <f t="shared" si="17"/>
        <v>0</v>
      </c>
      <c r="CN29" s="400">
        <f t="shared" si="17"/>
        <v>0</v>
      </c>
      <c r="CO29" s="400">
        <f t="shared" si="17"/>
        <v>0</v>
      </c>
      <c r="CP29" s="400">
        <f t="shared" si="17"/>
        <v>0</v>
      </c>
      <c r="CQ29" s="400">
        <f t="shared" si="17"/>
        <v>0</v>
      </c>
      <c r="CR29" s="400">
        <f t="shared" si="17"/>
        <v>0</v>
      </c>
      <c r="CS29" s="400">
        <f t="shared" si="17"/>
        <v>0</v>
      </c>
      <c r="CT29" s="400">
        <f t="shared" si="17"/>
        <v>0</v>
      </c>
      <c r="CU29" s="400">
        <f t="shared" si="17"/>
        <v>0</v>
      </c>
      <c r="CV29" s="400">
        <f t="shared" si="17"/>
        <v>0</v>
      </c>
      <c r="CW29" s="400">
        <f t="shared" si="17"/>
        <v>0</v>
      </c>
      <c r="CX29" s="400">
        <f t="shared" si="17"/>
        <v>0</v>
      </c>
      <c r="CY29" s="400">
        <f t="shared" si="17"/>
        <v>0</v>
      </c>
      <c r="CZ29" s="400">
        <f t="shared" si="17"/>
        <v>0</v>
      </c>
      <c r="DA29" s="400">
        <f t="shared" si="17"/>
        <v>0</v>
      </c>
      <c r="DB29" s="400">
        <f t="shared" si="17"/>
        <v>0</v>
      </c>
      <c r="DC29" s="400">
        <f t="shared" si="17"/>
        <v>0</v>
      </c>
      <c r="DD29" s="400">
        <f t="shared" si="17"/>
        <v>0</v>
      </c>
      <c r="DE29" s="400">
        <f t="shared" si="17"/>
        <v>0</v>
      </c>
      <c r="DF29" s="400">
        <f t="shared" si="17"/>
        <v>0</v>
      </c>
      <c r="DG29" s="400">
        <f t="shared" si="17"/>
        <v>0</v>
      </c>
      <c r="DH29" s="400">
        <f t="shared" si="17"/>
        <v>0</v>
      </c>
      <c r="DI29" s="400">
        <f t="shared" si="17"/>
        <v>0</v>
      </c>
      <c r="DJ29" s="400">
        <f t="shared" si="17"/>
        <v>0</v>
      </c>
      <c r="DK29" s="400">
        <f t="shared" si="17"/>
        <v>0</v>
      </c>
      <c r="DL29" s="400">
        <f t="shared" si="17"/>
        <v>0</v>
      </c>
      <c r="DM29" s="400">
        <f t="shared" si="17"/>
        <v>0</v>
      </c>
      <c r="DN29" s="400">
        <f t="shared" si="17"/>
        <v>0</v>
      </c>
      <c r="DO29" s="400">
        <f t="shared" si="17"/>
        <v>0</v>
      </c>
      <c r="DP29" s="400">
        <f t="shared" si="17"/>
        <v>0</v>
      </c>
      <c r="DQ29" s="400">
        <f t="shared" si="17"/>
        <v>0</v>
      </c>
      <c r="DR29" s="400">
        <f t="shared" si="17"/>
        <v>0</v>
      </c>
      <c r="DS29" s="400">
        <f t="shared" si="17"/>
        <v>0</v>
      </c>
      <c r="DT29" s="400">
        <f t="shared" si="17"/>
        <v>0</v>
      </c>
      <c r="DU29" s="400">
        <f t="shared" si="17"/>
        <v>0</v>
      </c>
      <c r="DV29" s="400">
        <f t="shared" si="17"/>
        <v>0</v>
      </c>
      <c r="DW29" s="400">
        <f t="shared" si="17"/>
        <v>0</v>
      </c>
      <c r="DX29" s="400">
        <f t="shared" si="17"/>
        <v>0</v>
      </c>
      <c r="DY29" s="400">
        <f t="shared" si="17"/>
        <v>0</v>
      </c>
      <c r="DZ29" s="400">
        <f t="shared" si="17"/>
        <v>0</v>
      </c>
      <c r="EA29" s="375">
        <f t="shared" si="17"/>
        <v>397</v>
      </c>
    </row>
    <row r="30" spans="1:131">
      <c r="A30" s="78"/>
      <c r="B30" s="79"/>
      <c r="C30" s="80"/>
      <c r="D30" s="80"/>
      <c r="E30" s="81"/>
      <c r="F30" s="81"/>
      <c r="G30" s="81"/>
      <c r="H30" s="81"/>
      <c r="I30" s="81"/>
      <c r="J30" s="81"/>
      <c r="K30" s="80"/>
      <c r="L30" s="80"/>
      <c r="M30" s="80"/>
      <c r="N30" s="80"/>
      <c r="O30" s="80"/>
      <c r="P30" s="80"/>
      <c r="Q30" s="80"/>
      <c r="R30" s="80"/>
      <c r="S30" s="80"/>
      <c r="T30" s="80"/>
      <c r="U30" s="80"/>
      <c r="V30" s="80"/>
      <c r="W30" s="132"/>
      <c r="X30" s="132"/>
      <c r="Y30" s="80"/>
      <c r="Z30" s="82"/>
      <c r="AA30" s="82"/>
      <c r="AB30" s="82"/>
      <c r="AC30" s="80"/>
      <c r="AD30" s="80"/>
      <c r="AE30" s="80"/>
      <c r="AF30" s="80"/>
      <c r="AG30" s="80"/>
      <c r="AH30" s="80"/>
      <c r="AI30" s="80"/>
      <c r="AJ30" s="80"/>
      <c r="AK30" s="80"/>
      <c r="AL30" s="80"/>
      <c r="AM30" s="80"/>
      <c r="AN30" s="83"/>
      <c r="AO30" s="8"/>
      <c r="AP30" s="8"/>
      <c r="AQ30" s="8"/>
      <c r="AS30" s="8"/>
      <c r="AT30" s="8"/>
      <c r="AU30" s="8"/>
      <c r="AV30" s="8"/>
      <c r="AW30" s="8"/>
      <c r="AX30" s="8"/>
      <c r="AY30" s="8"/>
      <c r="AZ30" s="9"/>
      <c r="BA30" s="9"/>
      <c r="BB30" s="9"/>
      <c r="BC30" s="9"/>
      <c r="BD30" s="9"/>
      <c r="BE30" s="9"/>
      <c r="BF30" s="9"/>
      <c r="BG30" s="9"/>
      <c r="BH30" s="9"/>
      <c r="BI30" s="9"/>
      <c r="BJ30" s="9"/>
      <c r="BK30" s="9"/>
      <c r="BL30" s="9"/>
      <c r="BM30" s="9"/>
      <c r="BN30" s="9"/>
      <c r="BO30" s="9"/>
      <c r="BP30" s="9"/>
      <c r="BQ30" s="9"/>
      <c r="BR30" s="9"/>
      <c r="BS30" s="9"/>
      <c r="BT30" s="9"/>
      <c r="BU30" s="9"/>
      <c r="BV30" s="9"/>
      <c r="BW30" s="9"/>
      <c r="BX30" s="9"/>
      <c r="BY30" s="9"/>
      <c r="BZ30" s="9"/>
      <c r="CA30" s="9"/>
      <c r="CB30" s="9"/>
      <c r="CC30" s="9"/>
      <c r="CD30" s="9"/>
      <c r="CE30" s="9"/>
      <c r="CF30" s="9"/>
      <c r="CG30" s="9"/>
      <c r="CH30" s="9"/>
      <c r="CI30" s="9"/>
    </row>
    <row r="31" spans="1:131" ht="14.25" customHeight="1">
      <c r="A31" s="78"/>
      <c r="B31" s="430" t="s">
        <v>72</v>
      </c>
      <c r="C31" s="431"/>
      <c r="D31" s="431"/>
      <c r="E31" s="431"/>
      <c r="F31" s="431"/>
      <c r="G31" s="431"/>
      <c r="H31" s="431"/>
      <c r="I31" s="431"/>
      <c r="J31" s="431"/>
      <c r="K31" s="431"/>
      <c r="L31" s="431"/>
      <c r="M31" s="431"/>
      <c r="N31" s="431"/>
      <c r="O31" s="431"/>
      <c r="P31" s="431"/>
      <c r="Q31" s="431"/>
      <c r="R31" s="431"/>
      <c r="S31" s="431"/>
      <c r="T31" s="431"/>
      <c r="U31" s="431"/>
      <c r="V31" s="431"/>
      <c r="W31" s="431"/>
      <c r="X31" s="431"/>
      <c r="Y31" s="431"/>
      <c r="Z31" s="431"/>
      <c r="AA31" s="431"/>
      <c r="AB31" s="431"/>
      <c r="AC31" s="431"/>
      <c r="AD31" s="431"/>
      <c r="AE31" s="431"/>
      <c r="AF31" s="431"/>
      <c r="AG31" s="431"/>
      <c r="AH31" s="431"/>
      <c r="AI31" s="431"/>
      <c r="AJ31" s="431"/>
      <c r="AK31" s="431"/>
      <c r="AL31" s="431"/>
      <c r="AM31" s="431"/>
      <c r="AN31" s="431"/>
      <c r="AO31" s="8"/>
      <c r="AP31" s="8"/>
      <c r="AQ31" s="8"/>
      <c r="AS31" s="8"/>
      <c r="AT31" s="8"/>
      <c r="AU31" s="8"/>
      <c r="AV31" s="8"/>
      <c r="AW31" s="8"/>
      <c r="AX31" s="8"/>
      <c r="AY31" s="8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</row>
    <row r="32" spans="1:131" s="23" customFormat="1" ht="54" customHeight="1">
      <c r="A32" s="83"/>
      <c r="B32" s="431"/>
      <c r="C32" s="431"/>
      <c r="D32" s="431"/>
      <c r="E32" s="431"/>
      <c r="F32" s="431"/>
      <c r="G32" s="431"/>
      <c r="H32" s="431"/>
      <c r="I32" s="431"/>
      <c r="J32" s="431"/>
      <c r="K32" s="431"/>
      <c r="L32" s="431"/>
      <c r="M32" s="431"/>
      <c r="N32" s="431"/>
      <c r="O32" s="431"/>
      <c r="P32" s="431"/>
      <c r="Q32" s="431"/>
      <c r="R32" s="431"/>
      <c r="S32" s="431"/>
      <c r="T32" s="431"/>
      <c r="U32" s="431"/>
      <c r="V32" s="431"/>
      <c r="W32" s="431"/>
      <c r="X32" s="431"/>
      <c r="Y32" s="431"/>
      <c r="Z32" s="431"/>
      <c r="AA32" s="431"/>
      <c r="AB32" s="431"/>
      <c r="AC32" s="431"/>
      <c r="AD32" s="431"/>
      <c r="AE32" s="431"/>
      <c r="AF32" s="431"/>
      <c r="AG32" s="431"/>
      <c r="AH32" s="431"/>
      <c r="AI32" s="431"/>
      <c r="AJ32" s="431"/>
      <c r="AK32" s="431"/>
      <c r="AL32" s="431"/>
      <c r="AM32" s="431"/>
      <c r="AN32" s="431"/>
      <c r="AR32" s="83"/>
      <c r="EA32" s="83"/>
    </row>
    <row r="33" spans="1:131" ht="30.75" customHeight="1">
      <c r="A33" s="48"/>
      <c r="B33" s="48"/>
      <c r="C33" s="40"/>
      <c r="D33" s="40"/>
      <c r="E33" s="40"/>
      <c r="F33" s="40"/>
      <c r="G33" s="40"/>
      <c r="H33" s="40"/>
      <c r="I33" s="40"/>
      <c r="J33" s="40"/>
      <c r="K33" s="40"/>
      <c r="L33" s="40"/>
      <c r="M33" s="40"/>
      <c r="N33" s="40"/>
      <c r="O33" s="40"/>
      <c r="P33" s="40"/>
      <c r="Q33" s="40"/>
      <c r="R33" s="40"/>
      <c r="S33" s="40"/>
      <c r="T33" s="40"/>
      <c r="U33" s="40"/>
      <c r="V33" s="40"/>
      <c r="W33" s="40"/>
      <c r="X33" s="40"/>
      <c r="Y33" s="40"/>
      <c r="Z33" s="53"/>
      <c r="AA33" s="53"/>
      <c r="AB33" s="53"/>
      <c r="AC33" s="40"/>
      <c r="AD33" s="40"/>
      <c r="AE33" s="40"/>
      <c r="AF33" s="40"/>
      <c r="AG33" s="40"/>
      <c r="AH33" s="40"/>
      <c r="AI33" s="40"/>
      <c r="AJ33" s="50"/>
      <c r="AK33" s="50"/>
      <c r="AL33" s="50"/>
      <c r="AM33" s="50"/>
      <c r="AN33" s="40"/>
      <c r="AO33" s="8"/>
      <c r="AP33" s="8"/>
      <c r="AQ33" s="8"/>
      <c r="AS33" s="8"/>
      <c r="AT33" s="8"/>
      <c r="AU33" s="8"/>
      <c r="AV33" s="8"/>
      <c r="AW33" s="8"/>
      <c r="AX33" s="8"/>
      <c r="AY33" s="8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</row>
    <row r="34" spans="1:131">
      <c r="A34" s="48"/>
      <c r="B34" s="49"/>
      <c r="C34" s="50"/>
      <c r="D34" s="50"/>
      <c r="E34" s="51"/>
      <c r="F34" s="51"/>
      <c r="G34" s="51"/>
      <c r="H34" s="51"/>
      <c r="I34" s="51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2"/>
      <c r="AA34" s="52"/>
      <c r="AB34" s="52"/>
      <c r="AC34" s="50"/>
      <c r="AD34" s="50"/>
      <c r="AE34" s="50"/>
      <c r="AF34" s="50"/>
      <c r="AG34" s="50"/>
      <c r="AH34" s="50"/>
      <c r="AI34" s="50"/>
      <c r="AJ34" s="50"/>
      <c r="AK34" s="50"/>
      <c r="AL34" s="50"/>
      <c r="AM34" s="50"/>
      <c r="AN34" s="40"/>
      <c r="AO34" s="8"/>
      <c r="AP34" s="8"/>
      <c r="AQ34" s="8"/>
      <c r="AS34" s="8"/>
      <c r="AT34" s="8"/>
      <c r="AU34" s="8"/>
      <c r="AV34" s="8"/>
      <c r="AW34" s="8"/>
      <c r="AX34" s="8"/>
      <c r="AY34" s="8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</row>
    <row r="35" spans="1:131">
      <c r="A35" s="48"/>
      <c r="B35" s="49"/>
      <c r="C35" s="50"/>
      <c r="D35" s="50"/>
      <c r="E35" s="51"/>
      <c r="F35" s="51"/>
      <c r="G35" s="51"/>
      <c r="H35" s="51"/>
      <c r="I35" s="51"/>
      <c r="J35" s="51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2"/>
      <c r="AA35" s="52"/>
      <c r="AB35" s="52"/>
      <c r="AC35" s="50"/>
      <c r="AD35" s="50"/>
      <c r="AE35" s="50"/>
      <c r="AF35" s="50"/>
      <c r="AG35" s="50"/>
      <c r="AH35" s="50"/>
      <c r="AI35" s="50"/>
      <c r="AJ35" s="50"/>
      <c r="AK35" s="50"/>
      <c r="AL35" s="50"/>
      <c r="AM35" s="50"/>
      <c r="AN35" s="40"/>
      <c r="AO35" s="8"/>
      <c r="AP35" s="8"/>
      <c r="AQ35" s="8"/>
      <c r="AS35" s="8"/>
      <c r="AT35" s="8"/>
      <c r="AU35" s="8"/>
      <c r="AV35" s="8"/>
      <c r="AW35" s="8"/>
      <c r="AX35" s="8"/>
      <c r="AY35" s="8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</row>
    <row r="36" spans="1:131" ht="28.5" customHeight="1">
      <c r="A36" s="48"/>
      <c r="B36" s="49"/>
      <c r="C36" s="50"/>
      <c r="D36" s="50"/>
      <c r="E36" s="51"/>
      <c r="F36" s="51"/>
      <c r="G36" s="51"/>
      <c r="H36" s="51"/>
      <c r="I36" s="51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2"/>
      <c r="AA36" s="52"/>
      <c r="AB36" s="52"/>
      <c r="AC36" s="50"/>
      <c r="AD36" s="50"/>
      <c r="AE36" s="50"/>
      <c r="AF36" s="50"/>
      <c r="AG36" s="50"/>
      <c r="AH36" s="50"/>
      <c r="AI36" s="50"/>
      <c r="AJ36" s="50"/>
      <c r="AK36" s="50"/>
      <c r="AL36" s="50"/>
      <c r="AM36" s="50"/>
      <c r="AN36" s="40"/>
      <c r="AO36" s="8"/>
      <c r="AP36" s="8"/>
      <c r="AQ36" s="8"/>
      <c r="AS36" s="8"/>
      <c r="AT36" s="8"/>
      <c r="AU36" s="8"/>
      <c r="AV36" s="8"/>
      <c r="AW36" s="8"/>
      <c r="AX36" s="8"/>
      <c r="AY36" s="8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</row>
    <row r="37" spans="1:131">
      <c r="A37" s="48"/>
      <c r="B37" s="49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  <c r="AJ37" s="50"/>
      <c r="AK37" s="50"/>
      <c r="AL37" s="50"/>
      <c r="AM37" s="50"/>
      <c r="AN37" s="40"/>
      <c r="AO37" s="8"/>
      <c r="AP37" s="8"/>
      <c r="AQ37" s="8"/>
      <c r="AS37" s="8"/>
      <c r="AT37" s="8"/>
      <c r="AU37" s="8"/>
      <c r="AV37" s="8"/>
      <c r="AW37" s="8"/>
      <c r="AX37" s="8"/>
      <c r="AY37" s="8"/>
      <c r="AZ37" s="9"/>
      <c r="BA37" s="9"/>
      <c r="BB37" s="9"/>
      <c r="BC37" s="9"/>
      <c r="BD37" s="9"/>
      <c r="BE37" s="9"/>
      <c r="BF37" s="9"/>
      <c r="BG37" s="9"/>
      <c r="BH37" s="9"/>
      <c r="BI37" s="9"/>
      <c r="BJ37" s="9"/>
      <c r="BK37" s="9"/>
      <c r="BL37" s="9"/>
      <c r="BM37" s="9"/>
      <c r="BN37" s="9"/>
      <c r="BO37" s="9"/>
      <c r="BP37" s="9"/>
      <c r="BQ37" s="9"/>
      <c r="BR37" s="9"/>
      <c r="BS37" s="9"/>
      <c r="BT37" s="9"/>
      <c r="BU37" s="9"/>
      <c r="BV37" s="9"/>
      <c r="BW37" s="9"/>
      <c r="BX37" s="9"/>
      <c r="BY37" s="9"/>
      <c r="BZ37" s="9"/>
      <c r="CA37" s="9"/>
      <c r="CB37" s="9"/>
      <c r="CC37" s="9"/>
      <c r="CD37" s="9"/>
      <c r="CE37" s="9"/>
      <c r="CF37" s="9"/>
      <c r="CG37" s="9"/>
      <c r="CH37" s="9"/>
      <c r="CI37" s="9"/>
    </row>
    <row r="38" spans="1:131" ht="9.75" customHeight="1">
      <c r="A38" s="48"/>
      <c r="B38" s="49"/>
      <c r="C38" s="50"/>
      <c r="D38" s="50"/>
      <c r="E38" s="50"/>
      <c r="F38" s="50"/>
      <c r="G38" s="51"/>
      <c r="H38" s="51"/>
      <c r="I38" s="51"/>
      <c r="J38" s="51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2"/>
      <c r="AA38" s="52"/>
      <c r="AB38" s="52"/>
      <c r="AC38" s="50"/>
      <c r="AD38" s="50"/>
      <c r="AE38" s="50"/>
      <c r="AF38" s="50"/>
      <c r="AG38" s="50"/>
      <c r="AH38" s="50"/>
      <c r="AI38" s="50"/>
      <c r="AJ38" s="50"/>
      <c r="AK38" s="50"/>
      <c r="AL38" s="50"/>
      <c r="AM38" s="50"/>
      <c r="AN38" s="40"/>
      <c r="AO38" s="8"/>
      <c r="AP38" s="8"/>
      <c r="AQ38" s="8"/>
      <c r="AS38" s="8"/>
      <c r="AT38" s="8"/>
      <c r="AU38" s="8"/>
      <c r="AV38" s="8"/>
      <c r="AW38" s="8"/>
      <c r="AX38" s="8"/>
      <c r="AY38" s="8"/>
      <c r="AZ38" s="9"/>
      <c r="BA38" s="9"/>
      <c r="BB38" s="9"/>
      <c r="BC38" s="9"/>
      <c r="BD38" s="9"/>
      <c r="BE38" s="9"/>
      <c r="BF38" s="9"/>
      <c r="BG38" s="9"/>
      <c r="BH38" s="9"/>
      <c r="BI38" s="9"/>
      <c r="BJ38" s="9"/>
      <c r="BK38" s="9"/>
      <c r="BL38" s="9"/>
      <c r="BM38" s="9"/>
      <c r="BN38" s="9"/>
      <c r="BO38" s="9"/>
      <c r="BP38" s="9"/>
      <c r="BQ38" s="9"/>
      <c r="BR38" s="9"/>
      <c r="BS38" s="9"/>
      <c r="BT38" s="9"/>
      <c r="BU38" s="9"/>
      <c r="BV38" s="9"/>
      <c r="BW38" s="9"/>
      <c r="BX38" s="9"/>
      <c r="BY38" s="9"/>
      <c r="BZ38" s="9"/>
      <c r="CA38" s="9"/>
      <c r="CB38" s="9"/>
      <c r="CC38" s="9"/>
      <c r="CD38" s="9"/>
      <c r="CE38" s="9"/>
      <c r="CF38" s="9"/>
      <c r="CG38" s="9"/>
      <c r="CH38" s="9"/>
      <c r="CI38" s="9"/>
    </row>
    <row r="39" spans="1:131" customFormat="1" ht="22.5" customHeight="1">
      <c r="A39" s="54"/>
      <c r="B39" s="4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M39" s="54"/>
      <c r="AN39" s="54"/>
      <c r="AR39" s="83"/>
      <c r="EA39" s="83"/>
    </row>
    <row r="40" spans="1:131" customFormat="1">
      <c r="A40" s="54"/>
      <c r="B40" s="4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M40" s="54"/>
      <c r="AN40" s="54"/>
      <c r="AR40" s="83"/>
      <c r="EA40" s="83"/>
    </row>
    <row r="41" spans="1:131" customFormat="1">
      <c r="A41" s="54"/>
      <c r="B41" s="40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M41" s="54"/>
      <c r="AN41" s="54"/>
      <c r="AR41" s="83"/>
      <c r="EA41" s="83"/>
    </row>
    <row r="42" spans="1:131" customFormat="1">
      <c r="A42" s="54"/>
      <c r="B42" s="40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M42" s="54"/>
      <c r="AN42" s="54"/>
      <c r="AR42" s="83"/>
      <c r="EA42" s="83"/>
    </row>
    <row r="43" spans="1:131" customFormat="1">
      <c r="A43" s="54"/>
      <c r="B43" s="4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M43" s="54"/>
      <c r="AN43" s="54"/>
      <c r="AR43" s="83"/>
      <c r="EA43" s="83"/>
    </row>
    <row r="44" spans="1:131" customFormat="1">
      <c r="A44" s="54"/>
      <c r="B44" s="40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M44" s="54"/>
      <c r="AN44" s="54"/>
      <c r="AR44" s="83"/>
      <c r="EA44" s="83"/>
    </row>
    <row r="45" spans="1:131" customFormat="1">
      <c r="A45" s="54"/>
      <c r="B45" s="40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M45" s="54"/>
      <c r="AN45" s="54"/>
      <c r="AR45" s="83"/>
      <c r="EA45" s="83"/>
    </row>
    <row r="46" spans="1:131" customFormat="1">
      <c r="A46" s="54"/>
      <c r="B46" s="4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M46" s="54"/>
      <c r="AN46" s="54"/>
      <c r="AR46" s="83"/>
      <c r="EA46" s="83"/>
    </row>
    <row r="47" spans="1:131" customFormat="1">
      <c r="A47" s="54"/>
      <c r="B47" s="40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M47" s="54"/>
      <c r="AN47" s="54"/>
      <c r="AR47" s="83"/>
      <c r="EA47" s="83"/>
    </row>
    <row r="48" spans="1:131" customFormat="1">
      <c r="A48" s="54"/>
      <c r="B48" s="40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M48" s="54"/>
      <c r="AN48" s="54"/>
      <c r="AR48" s="83"/>
      <c r="EA48" s="83"/>
    </row>
    <row r="49" spans="1:131" customFormat="1">
      <c r="A49" s="54"/>
      <c r="B49" s="40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M49" s="54"/>
      <c r="AN49" s="54"/>
      <c r="AR49" s="83"/>
      <c r="EA49" s="83"/>
    </row>
    <row r="50" spans="1:131" customFormat="1">
      <c r="A50" s="54"/>
      <c r="B50" s="4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M50" s="54"/>
      <c r="AN50" s="54"/>
      <c r="AR50" s="83"/>
      <c r="EA50" s="83"/>
    </row>
    <row r="51" spans="1:131" customFormat="1">
      <c r="A51" s="54"/>
      <c r="B51" s="40"/>
      <c r="C51" s="54"/>
      <c r="D51" s="54"/>
      <c r="E51" s="54"/>
      <c r="F51" s="54"/>
      <c r="G51" s="54"/>
      <c r="H51" s="54"/>
      <c r="I51" s="54"/>
      <c r="J51" s="54"/>
      <c r="K51" s="54"/>
      <c r="L51" s="54"/>
      <c r="M51" s="54"/>
      <c r="N51" s="54"/>
      <c r="O51" s="54"/>
      <c r="P51" s="54"/>
      <c r="Q51" s="54"/>
      <c r="R51" s="54"/>
      <c r="S51" s="54"/>
      <c r="T51" s="54"/>
      <c r="U51" s="54"/>
      <c r="V51" s="54"/>
      <c r="W51" s="54"/>
      <c r="X51" s="54"/>
      <c r="Y51" s="54"/>
      <c r="Z51" s="54"/>
      <c r="AA51" s="54"/>
      <c r="AB51" s="54"/>
      <c r="AC51" s="54"/>
      <c r="AD51" s="54"/>
      <c r="AE51" s="54"/>
      <c r="AF51" s="54"/>
      <c r="AG51" s="54"/>
      <c r="AH51" s="54"/>
      <c r="AI51" s="54"/>
      <c r="AJ51" s="54"/>
      <c r="AK51" s="54"/>
      <c r="AL51" s="54"/>
      <c r="AM51" s="54"/>
      <c r="AN51" s="54"/>
      <c r="AR51" s="83"/>
      <c r="EA51" s="83"/>
    </row>
    <row r="52" spans="1:131" customFormat="1">
      <c r="A52" s="54"/>
      <c r="B52" s="40"/>
      <c r="C52" s="54"/>
      <c r="D52" s="54"/>
      <c r="E52" s="54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54"/>
      <c r="Q52" s="54"/>
      <c r="R52" s="54"/>
      <c r="S52" s="54"/>
      <c r="T52" s="54"/>
      <c r="U52" s="54"/>
      <c r="V52" s="54"/>
      <c r="W52" s="54"/>
      <c r="X52" s="54"/>
      <c r="Y52" s="54"/>
      <c r="Z52" s="54"/>
      <c r="AA52" s="54"/>
      <c r="AB52" s="54"/>
      <c r="AC52" s="54"/>
      <c r="AD52" s="54"/>
      <c r="AE52" s="54"/>
      <c r="AF52" s="54"/>
      <c r="AG52" s="54"/>
      <c r="AH52" s="54"/>
      <c r="AI52" s="54"/>
      <c r="AJ52" s="54"/>
      <c r="AK52" s="54"/>
      <c r="AL52" s="54"/>
      <c r="AM52" s="54"/>
      <c r="AN52" s="54"/>
      <c r="AR52" s="83"/>
      <c r="EA52" s="83"/>
    </row>
    <row r="53" spans="1:131" customFormat="1">
      <c r="A53" s="47"/>
      <c r="B53" s="46"/>
      <c r="C53" s="47"/>
      <c r="D53" s="47"/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  <c r="T53" s="47"/>
      <c r="U53" s="47"/>
      <c r="V53" s="47"/>
      <c r="W53" s="47"/>
      <c r="X53" s="47"/>
      <c r="Y53" s="47"/>
      <c r="Z53" s="47"/>
      <c r="AA53" s="47"/>
      <c r="AB53" s="47"/>
      <c r="AC53" s="47"/>
      <c r="AD53" s="47"/>
      <c r="AE53" s="47"/>
      <c r="AF53" s="47"/>
      <c r="AG53" s="47"/>
      <c r="AH53" s="47"/>
      <c r="AI53" s="47"/>
      <c r="AJ53" s="47"/>
      <c r="AK53" s="47"/>
      <c r="AL53" s="47"/>
      <c r="AM53" s="47"/>
      <c r="AN53" s="47"/>
      <c r="AR53" s="83"/>
      <c r="EA53" s="83"/>
    </row>
    <row r="54" spans="1:131" customFormat="1">
      <c r="A54" s="47"/>
      <c r="B54" s="46"/>
      <c r="C54" s="47"/>
      <c r="D54" s="47"/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  <c r="T54" s="47"/>
      <c r="U54" s="47"/>
      <c r="V54" s="47"/>
      <c r="W54" s="47"/>
      <c r="X54" s="47"/>
      <c r="Y54" s="47"/>
      <c r="Z54" s="47"/>
      <c r="AA54" s="47"/>
      <c r="AB54" s="47"/>
      <c r="AC54" s="47"/>
      <c r="AD54" s="47"/>
      <c r="AE54" s="47"/>
      <c r="AF54" s="47"/>
      <c r="AG54" s="47"/>
      <c r="AH54" s="47"/>
      <c r="AI54" s="47"/>
      <c r="AJ54" s="47"/>
      <c r="AK54" s="47"/>
      <c r="AL54" s="47"/>
      <c r="AM54" s="47"/>
      <c r="AN54" s="47"/>
      <c r="AR54" s="83"/>
      <c r="EA54" s="83"/>
    </row>
    <row r="55" spans="1:131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5"/>
      <c r="AA55" s="45"/>
      <c r="AB55" s="45"/>
      <c r="AC55" s="43"/>
      <c r="AD55" s="43"/>
      <c r="AE55" s="43"/>
      <c r="AF55" s="43"/>
      <c r="AG55" s="43"/>
      <c r="AH55" s="43"/>
      <c r="AI55" s="43"/>
      <c r="AJ55" s="43"/>
      <c r="AK55" s="43"/>
      <c r="AL55" s="43"/>
      <c r="AM55" s="43"/>
      <c r="AN55" s="46"/>
    </row>
    <row r="56" spans="1:131">
      <c r="A56" s="41"/>
      <c r="B56" s="42"/>
      <c r="C56" s="44"/>
      <c r="D56" s="43"/>
      <c r="E56" s="44"/>
      <c r="F56" s="44"/>
      <c r="G56" s="44"/>
      <c r="H56" s="44"/>
      <c r="I56" s="44"/>
      <c r="J56" s="44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5"/>
      <c r="AA56" s="45"/>
      <c r="AB56" s="45"/>
      <c r="AC56" s="43"/>
      <c r="AD56" s="43"/>
      <c r="AE56" s="43"/>
      <c r="AF56" s="43"/>
      <c r="AG56" s="43"/>
      <c r="AH56" s="43"/>
      <c r="AI56" s="43"/>
      <c r="AJ56" s="43"/>
      <c r="AK56" s="43"/>
      <c r="AL56" s="43"/>
      <c r="AM56" s="43"/>
      <c r="AN56" s="46"/>
    </row>
    <row r="57" spans="1:131">
      <c r="A57" s="41"/>
      <c r="B57" s="42"/>
      <c r="C57" s="43"/>
      <c r="D57" s="43"/>
      <c r="E57" s="43"/>
      <c r="F57" s="43"/>
      <c r="G57" s="43"/>
      <c r="H57" s="43"/>
      <c r="I57" s="43"/>
      <c r="J57" s="43"/>
      <c r="K57" s="43"/>
      <c r="L57" s="43"/>
      <c r="M57" s="43"/>
      <c r="N57" s="43"/>
      <c r="O57" s="43"/>
      <c r="P57" s="43"/>
      <c r="Q57" s="43"/>
      <c r="R57" s="43"/>
      <c r="S57" s="43"/>
      <c r="T57" s="43"/>
      <c r="U57" s="43"/>
      <c r="V57" s="43"/>
      <c r="W57" s="43"/>
      <c r="X57" s="43"/>
      <c r="Y57" s="43"/>
      <c r="Z57" s="45"/>
      <c r="AA57" s="45"/>
      <c r="AB57" s="45"/>
      <c r="AC57" s="43"/>
      <c r="AD57" s="43"/>
      <c r="AE57" s="43"/>
      <c r="AF57" s="43"/>
      <c r="AG57" s="43"/>
      <c r="AH57" s="43"/>
      <c r="AI57" s="43"/>
      <c r="AJ57" s="43"/>
      <c r="AK57" s="43"/>
      <c r="AL57" s="43"/>
      <c r="AM57" s="43"/>
      <c r="AN57" s="46"/>
    </row>
    <row r="58" spans="1:131">
      <c r="A58" s="41"/>
      <c r="B58" s="42"/>
      <c r="C58" s="43"/>
      <c r="D58" s="43"/>
      <c r="E58" s="43"/>
      <c r="F58" s="43"/>
      <c r="G58" s="43"/>
      <c r="H58" s="43"/>
      <c r="I58" s="43"/>
      <c r="J58" s="43"/>
      <c r="K58" s="43"/>
      <c r="L58" s="43"/>
      <c r="M58" s="43"/>
      <c r="N58" s="43"/>
      <c r="O58" s="43"/>
      <c r="P58" s="43"/>
      <c r="Q58" s="43"/>
      <c r="R58" s="43"/>
      <c r="S58" s="43"/>
      <c r="T58" s="43"/>
      <c r="U58" s="43"/>
      <c r="V58" s="43"/>
      <c r="W58" s="43"/>
      <c r="X58" s="43"/>
      <c r="Y58" s="43"/>
      <c r="Z58" s="45"/>
      <c r="AA58" s="45"/>
      <c r="AB58" s="45"/>
      <c r="AC58" s="43"/>
      <c r="AD58" s="43"/>
      <c r="AE58" s="43"/>
      <c r="AF58" s="43"/>
      <c r="AG58" s="43"/>
      <c r="AH58" s="43"/>
      <c r="AI58" s="43"/>
      <c r="AJ58" s="43"/>
      <c r="AK58" s="43"/>
      <c r="AL58" s="43"/>
      <c r="AM58" s="43"/>
      <c r="AN58" s="46"/>
    </row>
    <row r="59" spans="1:131" ht="27.75" customHeight="1">
      <c r="A59" s="38"/>
      <c r="B59" s="39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6"/>
      <c r="AA59" s="36"/>
      <c r="AB59" s="36"/>
      <c r="AC59" s="34"/>
      <c r="AD59" s="34"/>
      <c r="AE59" s="34"/>
      <c r="AF59" s="34"/>
      <c r="AG59" s="34"/>
      <c r="AH59" s="34"/>
      <c r="AI59" s="34"/>
      <c r="AJ59" s="34"/>
      <c r="AK59" s="33"/>
      <c r="AL59" s="33"/>
      <c r="AM59" s="33"/>
      <c r="AN59" s="32"/>
    </row>
    <row r="60" spans="1:131" ht="27.75" customHeight="1">
      <c r="A60" s="38"/>
      <c r="B60" s="39"/>
      <c r="C60" s="34"/>
      <c r="D60" s="34"/>
      <c r="E60" s="35"/>
      <c r="F60" s="35"/>
      <c r="G60" s="35"/>
      <c r="H60" s="35"/>
      <c r="I60" s="35"/>
      <c r="J60" s="35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6"/>
      <c r="AA60" s="36"/>
      <c r="AB60" s="36"/>
      <c r="AC60" s="34"/>
      <c r="AD60" s="34"/>
      <c r="AE60" s="34"/>
      <c r="AF60" s="34"/>
      <c r="AG60" s="34"/>
      <c r="AH60" s="34"/>
      <c r="AI60" s="34"/>
      <c r="AJ60" s="34"/>
      <c r="AK60" s="33"/>
      <c r="AL60" s="33"/>
      <c r="AM60" s="33"/>
      <c r="AN60" s="32"/>
    </row>
    <row r="61" spans="1:131">
      <c r="A61" s="38"/>
      <c r="B61" s="39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6"/>
      <c r="AA61" s="36"/>
      <c r="AB61" s="36"/>
      <c r="AC61" s="34"/>
      <c r="AD61" s="34"/>
      <c r="AE61" s="34"/>
      <c r="AF61" s="34"/>
      <c r="AG61" s="34"/>
      <c r="AH61" s="34"/>
      <c r="AI61" s="34"/>
      <c r="AJ61" s="34"/>
      <c r="AK61" s="33"/>
      <c r="AL61" s="33"/>
      <c r="AM61" s="33"/>
      <c r="AN61" s="32"/>
    </row>
    <row r="62" spans="1:131">
      <c r="A62" s="38"/>
      <c r="B62" s="39"/>
      <c r="C62" s="34"/>
      <c r="D62" s="34"/>
      <c r="E62" s="34"/>
      <c r="F62" s="34"/>
      <c r="G62" s="34"/>
      <c r="H62" s="34"/>
      <c r="I62" s="34"/>
      <c r="J62" s="34"/>
      <c r="K62" s="34"/>
      <c r="L62" s="37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6"/>
      <c r="AA62" s="36"/>
      <c r="AB62" s="36"/>
      <c r="AC62" s="34"/>
      <c r="AD62" s="34"/>
      <c r="AE62" s="34"/>
      <c r="AF62" s="34"/>
      <c r="AG62" s="34"/>
      <c r="AH62" s="34"/>
      <c r="AI62" s="34"/>
      <c r="AJ62" s="34"/>
      <c r="AK62" s="33"/>
      <c r="AL62" s="33"/>
      <c r="AM62" s="33"/>
      <c r="AN62" s="32"/>
    </row>
    <row r="63" spans="1:131">
      <c r="A63" s="38"/>
      <c r="B63" s="39"/>
      <c r="C63" s="34"/>
      <c r="D63" s="34"/>
      <c r="E63" s="34"/>
      <c r="F63" s="34"/>
      <c r="G63" s="34"/>
      <c r="H63" s="34"/>
      <c r="I63" s="34"/>
      <c r="J63" s="34"/>
      <c r="K63" s="34"/>
      <c r="L63" s="34"/>
      <c r="M63" s="34"/>
      <c r="N63" s="34"/>
      <c r="O63" s="34"/>
      <c r="P63" s="34"/>
      <c r="Q63" s="34"/>
      <c r="R63" s="34"/>
      <c r="S63" s="34"/>
      <c r="T63" s="34"/>
      <c r="U63" s="34"/>
      <c r="V63" s="34"/>
      <c r="W63" s="34"/>
      <c r="X63" s="34"/>
      <c r="Y63" s="34"/>
      <c r="Z63" s="36"/>
      <c r="AA63" s="36"/>
      <c r="AB63" s="36"/>
      <c r="AC63" s="34"/>
      <c r="AD63" s="34"/>
      <c r="AE63" s="34"/>
      <c r="AF63" s="34"/>
      <c r="AG63" s="34"/>
      <c r="AH63" s="34"/>
      <c r="AI63" s="34"/>
      <c r="AJ63" s="34"/>
      <c r="AK63" s="33"/>
      <c r="AL63" s="33"/>
      <c r="AM63" s="33"/>
      <c r="AN63" s="32"/>
    </row>
    <row r="64" spans="1:131">
      <c r="A64" s="38"/>
      <c r="B64" s="39"/>
      <c r="C64" s="34"/>
      <c r="D64" s="34"/>
      <c r="E64" s="34"/>
      <c r="F64" s="34"/>
      <c r="G64" s="34"/>
      <c r="H64" s="34"/>
      <c r="I64" s="34"/>
      <c r="J64" s="34"/>
      <c r="K64" s="34"/>
      <c r="L64" s="34"/>
      <c r="M64" s="34"/>
      <c r="N64" s="34"/>
      <c r="O64" s="34"/>
      <c r="P64" s="34"/>
      <c r="Q64" s="34"/>
      <c r="R64" s="34"/>
      <c r="S64" s="34"/>
      <c r="T64" s="34"/>
      <c r="U64" s="34"/>
      <c r="V64" s="34"/>
      <c r="W64" s="34"/>
      <c r="X64" s="34"/>
      <c r="Y64" s="34"/>
      <c r="Z64" s="36"/>
      <c r="AA64" s="36"/>
      <c r="AB64" s="36"/>
      <c r="AC64" s="34"/>
      <c r="AD64" s="34"/>
      <c r="AE64" s="34"/>
      <c r="AF64" s="34"/>
      <c r="AG64" s="34"/>
      <c r="AH64" s="34"/>
      <c r="AI64" s="34"/>
      <c r="AJ64" s="34"/>
      <c r="AK64" s="33"/>
      <c r="AL64" s="33"/>
      <c r="AM64" s="33"/>
      <c r="AN64" s="32"/>
    </row>
    <row r="65" spans="2:39">
      <c r="B65" s="3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11"/>
      <c r="AA65" s="11"/>
      <c r="AB65" s="11"/>
      <c r="AC65" s="6"/>
      <c r="AD65" s="6"/>
      <c r="AE65" s="6"/>
      <c r="AF65" s="6"/>
      <c r="AG65" s="6"/>
      <c r="AH65" s="6"/>
      <c r="AI65" s="6"/>
      <c r="AJ65" s="6"/>
      <c r="AK65" s="7"/>
      <c r="AL65" s="7"/>
      <c r="AM65" s="7"/>
    </row>
    <row r="66" spans="2:39">
      <c r="B66" s="3"/>
      <c r="C66" s="6"/>
      <c r="D66" s="12"/>
      <c r="E66" s="10"/>
      <c r="F66" s="10"/>
      <c r="G66" s="10"/>
      <c r="H66" s="10"/>
      <c r="I66" s="10"/>
      <c r="J66" s="10"/>
      <c r="K66" s="10"/>
      <c r="L66" s="10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10"/>
      <c r="Z66" s="15"/>
      <c r="AA66" s="15"/>
      <c r="AB66" s="15"/>
      <c r="AC66" s="10"/>
      <c r="AD66" s="10"/>
      <c r="AE66" s="10"/>
      <c r="AF66" s="10"/>
      <c r="AG66" s="10"/>
      <c r="AH66" s="10"/>
      <c r="AI66" s="10"/>
      <c r="AJ66" s="10"/>
      <c r="AK66" s="7"/>
      <c r="AL66" s="7"/>
      <c r="AM66" s="7"/>
    </row>
    <row r="67" spans="2:39">
      <c r="B67" s="3"/>
      <c r="C67" s="6"/>
      <c r="D67" s="6"/>
      <c r="E67" s="10"/>
      <c r="F67" s="10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11"/>
      <c r="AA67" s="11"/>
      <c r="AB67" s="11"/>
      <c r="AC67" s="6"/>
      <c r="AD67" s="6"/>
      <c r="AE67" s="6"/>
      <c r="AF67" s="6"/>
      <c r="AG67" s="6"/>
      <c r="AH67" s="6"/>
      <c r="AI67" s="6"/>
      <c r="AJ67" s="6"/>
      <c r="AK67" s="7"/>
      <c r="AL67" s="7"/>
      <c r="AM67" s="7"/>
    </row>
    <row r="68" spans="2:39">
      <c r="B68" s="3"/>
      <c r="C68" s="6"/>
      <c r="D68" s="6"/>
      <c r="E68" s="10"/>
      <c r="F68" s="10"/>
      <c r="G68" s="10"/>
      <c r="H68" s="10"/>
      <c r="I68" s="10"/>
      <c r="J68" s="10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6"/>
      <c r="AJ68" s="6"/>
      <c r="AK68" s="7"/>
      <c r="AL68" s="7"/>
      <c r="AM68" s="7"/>
    </row>
    <row r="69" spans="2:39">
      <c r="B69" s="3"/>
      <c r="C69" s="6"/>
      <c r="D69" s="6"/>
      <c r="E69" s="10"/>
      <c r="F69" s="10"/>
      <c r="G69" s="10"/>
      <c r="H69" s="10"/>
      <c r="I69" s="10"/>
      <c r="J69" s="10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6"/>
      <c r="AJ69" s="6"/>
      <c r="AK69" s="7"/>
      <c r="AL69" s="7"/>
      <c r="AM69" s="7"/>
    </row>
    <row r="70" spans="2:39">
      <c r="B70" s="3"/>
      <c r="C70" s="6"/>
      <c r="D70" s="6"/>
      <c r="E70" s="10"/>
      <c r="F70" s="10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6"/>
      <c r="AJ70" s="6"/>
      <c r="AK70" s="7"/>
      <c r="AL70" s="7"/>
      <c r="AM70" s="7"/>
    </row>
    <row r="71" spans="2:39">
      <c r="B71" s="3"/>
      <c r="C71" s="6"/>
      <c r="D71" s="6"/>
      <c r="E71" s="10"/>
      <c r="F71" s="10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6"/>
      <c r="AJ71" s="6"/>
      <c r="AK71" s="7"/>
      <c r="AL71" s="7"/>
      <c r="AM71" s="7"/>
    </row>
    <row r="72" spans="2:39">
      <c r="B72" s="3"/>
      <c r="C72" s="6"/>
      <c r="D72" s="6"/>
      <c r="E72" s="10"/>
      <c r="F72" s="10"/>
      <c r="G72" s="10"/>
      <c r="H72" s="10"/>
      <c r="I72" s="10"/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6"/>
      <c r="AJ72" s="6"/>
      <c r="AK72" s="7"/>
      <c r="AL72" s="7"/>
      <c r="AM72" s="7"/>
    </row>
    <row r="73" spans="2:39">
      <c r="B73" s="3"/>
      <c r="C73" s="6"/>
      <c r="D73" s="6"/>
      <c r="E73" s="6"/>
      <c r="F73" s="6"/>
      <c r="G73" s="10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6"/>
      <c r="AJ73" s="6"/>
      <c r="AK73" s="7"/>
      <c r="AL73" s="7"/>
      <c r="AM73" s="7"/>
    </row>
    <row r="74" spans="2:39">
      <c r="B74" s="3"/>
      <c r="C74" s="6"/>
      <c r="D74" s="6"/>
      <c r="E74" s="6"/>
      <c r="F74" s="6"/>
      <c r="G74" s="10"/>
      <c r="H74" s="10"/>
      <c r="I74" s="10"/>
      <c r="J74" s="10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6"/>
      <c r="AJ74" s="6"/>
      <c r="AK74" s="7"/>
      <c r="AL74" s="7"/>
      <c r="AM74" s="7"/>
    </row>
    <row r="75" spans="2:39">
      <c r="B75" s="3"/>
      <c r="C75" s="6"/>
      <c r="D75" s="6"/>
      <c r="E75" s="6"/>
      <c r="F75" s="6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6"/>
      <c r="AJ75" s="6"/>
      <c r="AK75" s="7"/>
      <c r="AL75" s="7"/>
      <c r="AM75" s="7"/>
    </row>
    <row r="76" spans="2:39">
      <c r="B76" s="3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6"/>
      <c r="AJ76" s="6"/>
      <c r="AK76" s="7"/>
      <c r="AL76" s="7"/>
      <c r="AM76" s="7"/>
    </row>
    <row r="77" spans="2:39">
      <c r="B77" s="3"/>
      <c r="C77" s="6"/>
      <c r="D77" s="6"/>
      <c r="E77" s="10"/>
      <c r="F77" s="10"/>
      <c r="G77" s="10"/>
      <c r="H77" s="10"/>
      <c r="I77" s="10"/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6"/>
      <c r="AJ77" s="6"/>
      <c r="AK77" s="7"/>
      <c r="AL77" s="7"/>
      <c r="AM77" s="7"/>
    </row>
    <row r="78" spans="2:39">
      <c r="B78" s="3"/>
      <c r="C78" s="6"/>
      <c r="D78" s="6"/>
      <c r="E78" s="10"/>
      <c r="F78" s="10"/>
      <c r="G78" s="10"/>
      <c r="H78" s="10"/>
      <c r="I78" s="10"/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1"/>
      <c r="AA78" s="11"/>
      <c r="AB78" s="11"/>
      <c r="AC78" s="6"/>
      <c r="AD78" s="6"/>
      <c r="AE78" s="6"/>
      <c r="AF78" s="6"/>
      <c r="AG78" s="6"/>
      <c r="AH78" s="6"/>
      <c r="AI78" s="6"/>
      <c r="AJ78" s="6"/>
      <c r="AK78" s="7"/>
      <c r="AL78" s="7"/>
      <c r="AM78" s="7"/>
    </row>
    <row r="79" spans="2:39">
      <c r="B79" s="3"/>
      <c r="C79" s="6"/>
      <c r="D79" s="6"/>
      <c r="E79" s="10"/>
      <c r="F79" s="10"/>
      <c r="G79" s="10"/>
      <c r="H79" s="10"/>
      <c r="I79" s="10"/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11"/>
      <c r="AA79" s="11"/>
      <c r="AB79" s="11"/>
      <c r="AC79" s="6"/>
      <c r="AD79" s="6"/>
      <c r="AE79" s="6"/>
      <c r="AF79" s="6"/>
      <c r="AG79" s="6"/>
      <c r="AH79" s="6"/>
      <c r="AI79" s="6"/>
      <c r="AJ79" s="6"/>
      <c r="AK79" s="7"/>
      <c r="AL79" s="7"/>
      <c r="AM79" s="7"/>
    </row>
    <row r="80" spans="2:39">
      <c r="B80" s="3"/>
      <c r="C80" s="6"/>
      <c r="D80" s="6"/>
      <c r="E80" s="6"/>
      <c r="F80" s="6"/>
      <c r="G80" s="6"/>
      <c r="H80" s="6"/>
      <c r="I80" s="10"/>
      <c r="J80" s="10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11"/>
      <c r="AA80" s="11"/>
      <c r="AB80" s="11"/>
      <c r="AC80" s="6"/>
      <c r="AD80" s="6"/>
      <c r="AE80" s="6"/>
      <c r="AF80" s="6"/>
      <c r="AG80" s="6"/>
      <c r="AH80" s="6"/>
      <c r="AI80" s="6"/>
      <c r="AJ80" s="6"/>
      <c r="AK80" s="7"/>
      <c r="AL80" s="7"/>
      <c r="AM80" s="7"/>
    </row>
    <row r="81" spans="2:39">
      <c r="B81" s="3"/>
      <c r="C81" s="6"/>
      <c r="D81" s="6"/>
      <c r="E81" s="6"/>
      <c r="F81" s="6"/>
      <c r="G81" s="10"/>
      <c r="H81" s="10"/>
      <c r="I81" s="10"/>
      <c r="J81" s="10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11"/>
      <c r="AA81" s="11"/>
      <c r="AB81" s="11"/>
      <c r="AC81" s="6"/>
      <c r="AD81" s="6"/>
      <c r="AE81" s="6"/>
      <c r="AF81" s="6"/>
      <c r="AG81" s="6"/>
      <c r="AH81" s="6"/>
      <c r="AI81" s="6"/>
      <c r="AJ81" s="6"/>
      <c r="AK81" s="7"/>
      <c r="AL81" s="7"/>
      <c r="AM81" s="7"/>
    </row>
    <row r="82" spans="2:39">
      <c r="B82" s="3"/>
      <c r="C82" s="7"/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16"/>
      <c r="AA82" s="16"/>
      <c r="AB82" s="16"/>
      <c r="AC82" s="7"/>
      <c r="AD82" s="7"/>
      <c r="AE82" s="7"/>
      <c r="AF82" s="7"/>
      <c r="AG82" s="7"/>
      <c r="AH82" s="7"/>
      <c r="AI82" s="7"/>
      <c r="AJ82" s="7"/>
      <c r="AK82" s="7"/>
      <c r="AL82" s="7"/>
      <c r="AM82" s="7"/>
    </row>
    <row r="83" spans="2:39">
      <c r="B83" s="3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11"/>
      <c r="AA83" s="11"/>
      <c r="AB83" s="11"/>
      <c r="AC83" s="6"/>
      <c r="AD83" s="6"/>
      <c r="AE83" s="6"/>
      <c r="AF83" s="6"/>
      <c r="AG83" s="6"/>
      <c r="AH83" s="6"/>
      <c r="AI83" s="6"/>
      <c r="AJ83" s="6"/>
      <c r="AK83" s="7"/>
      <c r="AL83" s="7"/>
      <c r="AM83" s="7"/>
    </row>
    <row r="84" spans="2:39">
      <c r="B84" s="3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12"/>
      <c r="T84" s="6"/>
      <c r="U84" s="6"/>
      <c r="V84" s="6"/>
      <c r="W84" s="6"/>
      <c r="X84" s="6"/>
      <c r="Y84" s="6"/>
      <c r="Z84" s="6"/>
      <c r="AA84" s="6"/>
      <c r="AB84" s="6"/>
      <c r="AC84" s="11"/>
      <c r="AD84" s="6"/>
      <c r="AE84" s="6"/>
      <c r="AF84" s="6"/>
      <c r="AG84" s="6"/>
      <c r="AH84" s="6"/>
      <c r="AI84" s="6"/>
      <c r="AJ84" s="6"/>
      <c r="AK84" s="7"/>
      <c r="AL84" s="7"/>
      <c r="AM84" s="7"/>
    </row>
    <row r="85" spans="2:39">
      <c r="B85" s="3"/>
      <c r="C85" s="6"/>
      <c r="D85" s="6"/>
      <c r="E85" s="10"/>
      <c r="F85" s="10"/>
      <c r="G85" s="10"/>
      <c r="H85" s="10"/>
      <c r="I85" s="10"/>
      <c r="J85" s="10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11"/>
      <c r="AA85" s="11"/>
      <c r="AB85" s="11"/>
      <c r="AC85" s="6"/>
      <c r="AD85" s="6"/>
      <c r="AE85" s="6"/>
      <c r="AF85" s="6"/>
      <c r="AG85" s="6"/>
      <c r="AH85" s="6"/>
      <c r="AI85" s="6"/>
      <c r="AJ85" s="6"/>
      <c r="AK85" s="7"/>
      <c r="AL85" s="7"/>
      <c r="AM85" s="7"/>
    </row>
    <row r="86" spans="2:39">
      <c r="B86" s="17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11"/>
      <c r="AA86" s="11"/>
      <c r="AB86" s="11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</row>
    <row r="87" spans="2:39">
      <c r="B87" s="3"/>
      <c r="C87" s="5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6"/>
      <c r="V87" s="6"/>
      <c r="W87" s="6"/>
      <c r="X87" s="6"/>
      <c r="Y87" s="6"/>
      <c r="Z87" s="11"/>
      <c r="AA87" s="11"/>
      <c r="AB87" s="11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</row>
    <row r="88" spans="2:39">
      <c r="B88" s="3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6"/>
      <c r="P88" s="6"/>
      <c r="Q88" s="6"/>
      <c r="R88" s="6"/>
      <c r="S88" s="6"/>
      <c r="T88" s="6"/>
      <c r="U88" s="6"/>
      <c r="V88" s="6"/>
      <c r="W88" s="6"/>
      <c r="X88" s="432"/>
      <c r="Y88" s="432"/>
      <c r="Z88" s="432"/>
      <c r="AA88" s="432"/>
      <c r="AB88" s="432"/>
      <c r="AC88" s="432"/>
      <c r="AD88" s="432"/>
      <c r="AE88" s="432"/>
      <c r="AF88" s="432"/>
      <c r="AG88" s="432"/>
      <c r="AH88" s="432"/>
      <c r="AI88" s="432"/>
      <c r="AJ88" s="432"/>
      <c r="AK88" s="432"/>
      <c r="AL88" s="432"/>
      <c r="AM88" s="432"/>
    </row>
    <row r="89" spans="2:39"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  <c r="W89" s="18"/>
      <c r="X89" s="18"/>
      <c r="Y89" s="18"/>
      <c r="Z89" s="19"/>
      <c r="AA89" s="19"/>
      <c r="AB89" s="19"/>
      <c r="AC89" s="18"/>
      <c r="AD89" s="18"/>
      <c r="AE89" s="18"/>
      <c r="AF89" s="18"/>
      <c r="AG89" s="18"/>
      <c r="AH89" s="18"/>
      <c r="AI89" s="18"/>
      <c r="AJ89" s="18"/>
    </row>
  </sheetData>
  <mergeCells count="34">
    <mergeCell ref="B31:AN32"/>
    <mergeCell ref="X88:AM88"/>
    <mergeCell ref="W5:X5"/>
    <mergeCell ref="Y5:Z5"/>
    <mergeCell ref="AA5:AB5"/>
    <mergeCell ref="AC5:AD5"/>
    <mergeCell ref="AG5:AH5"/>
    <mergeCell ref="AI5:AJ5"/>
    <mergeCell ref="K5:L5"/>
    <mergeCell ref="M5:N5"/>
    <mergeCell ref="O5:P5"/>
    <mergeCell ref="Q5:R5"/>
    <mergeCell ref="S5:T5"/>
    <mergeCell ref="U5:V5"/>
    <mergeCell ref="A1:K1"/>
    <mergeCell ref="A2:AJ2"/>
    <mergeCell ref="A4:AJ4"/>
    <mergeCell ref="A5:A6"/>
    <mergeCell ref="E5:F5"/>
    <mergeCell ref="G5:H5"/>
    <mergeCell ref="I5:J5"/>
    <mergeCell ref="A3:AJ3"/>
    <mergeCell ref="AE5:AF5"/>
    <mergeCell ref="U1:AR1"/>
    <mergeCell ref="AK5:AL5"/>
    <mergeCell ref="AM5:AN5"/>
    <mergeCell ref="AR5:EA5"/>
    <mergeCell ref="AK3:AN3"/>
    <mergeCell ref="A15:A17"/>
    <mergeCell ref="A20:A21"/>
    <mergeCell ref="B5:B6"/>
    <mergeCell ref="C5:D5"/>
    <mergeCell ref="A29:B29"/>
    <mergeCell ref="A28:B28"/>
  </mergeCells>
  <pageMargins left="0.25" right="0.25" top="0.75" bottom="0.75" header="0.3" footer="0.3"/>
  <pageSetup paperSize="9" scale="2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Y87"/>
  <sheetViews>
    <sheetView view="pageBreakPreview" zoomScale="44" zoomScaleNormal="50" zoomScaleSheetLayoutView="44" zoomScalePageLayoutView="25" workbookViewId="0">
      <selection activeCell="B29" sqref="B29:AL30"/>
    </sheetView>
  </sheetViews>
  <sheetFormatPr defaultColWidth="19.42578125" defaultRowHeight="27.75"/>
  <cols>
    <col min="1" max="1" width="6.28515625" style="2" customWidth="1"/>
    <col min="2" max="2" width="23.140625" style="13" customWidth="1"/>
    <col min="3" max="3" width="13.5703125" style="1" customWidth="1"/>
    <col min="4" max="4" width="12.140625" style="1" bestFit="1" customWidth="1"/>
    <col min="5" max="5" width="7.85546875" style="1" bestFit="1" customWidth="1"/>
    <col min="6" max="6" width="12.28515625" style="1" bestFit="1" customWidth="1"/>
    <col min="7" max="7" width="8" style="1" bestFit="1" customWidth="1"/>
    <col min="8" max="8" width="12.28515625" style="1" bestFit="1" customWidth="1"/>
    <col min="9" max="9" width="7.42578125" style="1" bestFit="1" customWidth="1"/>
    <col min="10" max="10" width="11.85546875" style="1" bestFit="1" customWidth="1"/>
    <col min="11" max="11" width="10.7109375" style="1" bestFit="1" customWidth="1"/>
    <col min="12" max="12" width="12" style="1" bestFit="1" customWidth="1"/>
    <col min="13" max="13" width="7.42578125" style="1" bestFit="1" customWidth="1"/>
    <col min="14" max="14" width="11.85546875" style="1" bestFit="1" customWidth="1"/>
    <col min="15" max="15" width="7.42578125" style="1" bestFit="1" customWidth="1"/>
    <col min="16" max="16" width="11.85546875" style="1" bestFit="1" customWidth="1"/>
    <col min="17" max="17" width="7.42578125" style="1" bestFit="1" customWidth="1"/>
    <col min="18" max="18" width="11.5703125" style="1" bestFit="1" customWidth="1"/>
    <col min="19" max="19" width="7.42578125" style="1" bestFit="1" customWidth="1"/>
    <col min="20" max="20" width="11.5703125" style="1" bestFit="1" customWidth="1"/>
    <col min="21" max="21" width="7.42578125" style="1" bestFit="1" customWidth="1"/>
    <col min="22" max="22" width="11.5703125" style="1" bestFit="1" customWidth="1"/>
    <col min="23" max="23" width="9.7109375" style="1" bestFit="1" customWidth="1"/>
    <col min="24" max="24" width="12" style="1" bestFit="1" customWidth="1"/>
    <col min="25" max="25" width="7.42578125" style="1" bestFit="1" customWidth="1"/>
    <col min="26" max="26" width="12.5703125" style="14" bestFit="1" customWidth="1"/>
    <col min="27" max="27" width="7.42578125" style="14" bestFit="1" customWidth="1"/>
    <col min="28" max="28" width="9.5703125" style="14" bestFit="1" customWidth="1"/>
    <col min="29" max="29" width="6.42578125" style="1" hidden="1" customWidth="1"/>
    <col min="30" max="30" width="7.7109375" style="1" hidden="1" customWidth="1"/>
    <col min="31" max="31" width="8.140625" style="1" bestFit="1" customWidth="1"/>
    <col min="32" max="32" width="11.5703125" style="1" bestFit="1" customWidth="1"/>
    <col min="33" max="33" width="10.7109375" style="1" bestFit="1" customWidth="1"/>
    <col min="34" max="34" width="16.42578125" style="1" customWidth="1"/>
    <col min="35" max="35" width="12.140625" style="1" customWidth="1"/>
    <col min="36" max="36" width="12.28515625" style="1" bestFit="1" customWidth="1"/>
    <col min="37" max="37" width="10.140625" style="1" customWidth="1"/>
    <col min="38" max="38" width="12.42578125" style="1" customWidth="1"/>
    <col min="39" max="39" width="2.5703125" style="1" hidden="1" customWidth="1"/>
    <col min="40" max="40" width="3.85546875" style="1" hidden="1" customWidth="1"/>
    <col min="41" max="41" width="9.140625" style="1" hidden="1" customWidth="1"/>
    <col min="42" max="42" width="11.28515625" style="83" customWidth="1"/>
    <col min="43" max="69" width="9.140625" style="1" hidden="1" customWidth="1"/>
    <col min="70" max="70" width="4.7109375" style="1" hidden="1" customWidth="1"/>
    <col min="71" max="91" width="9.140625" style="1" hidden="1" customWidth="1"/>
    <col min="92" max="92" width="8.42578125" style="1" hidden="1" customWidth="1"/>
    <col min="93" max="98" width="9.140625" style="1" hidden="1" customWidth="1"/>
    <col min="99" max="99" width="5" style="1" hidden="1" customWidth="1"/>
    <col min="100" max="128" width="9.140625" style="1" hidden="1" customWidth="1"/>
    <col min="129" max="129" width="9.140625" style="83" customWidth="1"/>
    <col min="130" max="16384" width="19.42578125" style="1"/>
  </cols>
  <sheetData>
    <row r="1" spans="1:129" ht="134.25" customHeight="1">
      <c r="A1" s="412"/>
      <c r="B1" s="412"/>
      <c r="C1" s="412"/>
      <c r="D1" s="412"/>
      <c r="E1" s="412"/>
      <c r="F1" s="412"/>
      <c r="G1" s="412"/>
      <c r="H1" s="412"/>
      <c r="I1" s="412"/>
      <c r="J1" s="412"/>
      <c r="K1" s="412"/>
      <c r="L1" s="85"/>
      <c r="M1" s="55"/>
      <c r="N1" s="55"/>
      <c r="O1" s="55"/>
      <c r="P1" s="55"/>
      <c r="Q1" s="55"/>
      <c r="R1" s="55"/>
      <c r="S1" s="55"/>
      <c r="T1" s="55"/>
      <c r="U1" s="423" t="s">
        <v>52</v>
      </c>
      <c r="V1" s="442"/>
      <c r="W1" s="442"/>
      <c r="X1" s="442"/>
      <c r="Y1" s="442"/>
      <c r="Z1" s="442"/>
      <c r="AA1" s="442"/>
      <c r="AB1" s="442"/>
      <c r="AC1" s="442"/>
      <c r="AD1" s="442"/>
      <c r="AE1" s="442"/>
      <c r="AF1" s="442"/>
      <c r="AG1" s="442"/>
      <c r="AH1" s="442"/>
      <c r="AI1" s="31"/>
      <c r="AJ1" s="31"/>
      <c r="AK1" s="55"/>
      <c r="AL1" s="55"/>
    </row>
    <row r="2" spans="1:129" ht="42" customHeight="1">
      <c r="A2" s="421" t="s">
        <v>32</v>
      </c>
      <c r="B2" s="422"/>
      <c r="C2" s="422"/>
      <c r="D2" s="422"/>
      <c r="E2" s="422"/>
      <c r="F2" s="422"/>
      <c r="G2" s="422"/>
      <c r="H2" s="422"/>
      <c r="I2" s="422"/>
      <c r="J2" s="422"/>
      <c r="K2" s="422"/>
      <c r="L2" s="422"/>
      <c r="M2" s="422"/>
      <c r="N2" s="422"/>
      <c r="O2" s="422"/>
      <c r="P2" s="422"/>
      <c r="Q2" s="422"/>
      <c r="R2" s="422"/>
      <c r="S2" s="422"/>
      <c r="T2" s="422"/>
      <c r="U2" s="422"/>
      <c r="V2" s="422"/>
      <c r="W2" s="422"/>
      <c r="X2" s="422"/>
      <c r="Y2" s="422"/>
      <c r="Z2" s="422"/>
      <c r="AA2" s="422"/>
      <c r="AB2" s="422"/>
      <c r="AC2" s="422"/>
      <c r="AD2" s="422"/>
      <c r="AE2" s="422"/>
      <c r="AF2" s="422"/>
      <c r="AG2" s="422"/>
      <c r="AH2" s="422"/>
      <c r="AI2" s="55"/>
      <c r="AJ2" s="55"/>
      <c r="AK2" s="55"/>
      <c r="AL2" s="55"/>
    </row>
    <row r="3" spans="1:129" s="84" customFormat="1" ht="36" customHeight="1" thickBot="1">
      <c r="A3" s="415" t="s">
        <v>37</v>
      </c>
      <c r="B3" s="416"/>
      <c r="C3" s="416"/>
      <c r="D3" s="416"/>
      <c r="E3" s="416"/>
      <c r="F3" s="416"/>
      <c r="G3" s="416"/>
      <c r="H3" s="416"/>
      <c r="I3" s="416"/>
      <c r="J3" s="416"/>
      <c r="K3" s="416"/>
      <c r="L3" s="416"/>
      <c r="M3" s="416"/>
      <c r="N3" s="416"/>
      <c r="O3" s="416"/>
      <c r="P3" s="416"/>
      <c r="Q3" s="416"/>
      <c r="R3" s="416"/>
      <c r="S3" s="416"/>
      <c r="T3" s="416"/>
      <c r="U3" s="416"/>
      <c r="V3" s="416"/>
      <c r="W3" s="416"/>
      <c r="X3" s="416"/>
      <c r="Y3" s="416"/>
      <c r="Z3" s="416"/>
      <c r="AA3" s="416"/>
      <c r="AB3" s="416"/>
      <c r="AC3" s="416"/>
      <c r="AD3" s="416"/>
      <c r="AE3" s="416"/>
      <c r="AF3" s="416"/>
      <c r="AG3" s="416"/>
      <c r="AH3" s="416"/>
      <c r="AP3" s="83"/>
      <c r="DY3" s="83"/>
    </row>
    <row r="4" spans="1:129" s="20" customFormat="1" ht="54" customHeight="1" thickBot="1">
      <c r="A4" s="455" t="s">
        <v>0</v>
      </c>
      <c r="B4" s="404" t="s">
        <v>34</v>
      </c>
      <c r="C4" s="439" t="s">
        <v>1</v>
      </c>
      <c r="D4" s="443"/>
      <c r="E4" s="444" t="s">
        <v>2</v>
      </c>
      <c r="F4" s="443"/>
      <c r="G4" s="444" t="s">
        <v>3</v>
      </c>
      <c r="H4" s="443"/>
      <c r="I4" s="444" t="s">
        <v>4</v>
      </c>
      <c r="J4" s="440"/>
      <c r="K4" s="447" t="s">
        <v>5</v>
      </c>
      <c r="L4" s="448"/>
      <c r="M4" s="440" t="s">
        <v>6</v>
      </c>
      <c r="N4" s="443"/>
      <c r="O4" s="444" t="s">
        <v>7</v>
      </c>
      <c r="P4" s="443"/>
      <c r="Q4" s="444" t="s">
        <v>8</v>
      </c>
      <c r="R4" s="443"/>
      <c r="S4" s="444" t="s">
        <v>9</v>
      </c>
      <c r="T4" s="443"/>
      <c r="U4" s="444" t="s">
        <v>10</v>
      </c>
      <c r="V4" s="440"/>
      <c r="W4" s="449" t="s">
        <v>11</v>
      </c>
      <c r="X4" s="446"/>
      <c r="Y4" s="440" t="s">
        <v>12</v>
      </c>
      <c r="Z4" s="443"/>
      <c r="AA4" s="444" t="s">
        <v>13</v>
      </c>
      <c r="AB4" s="443"/>
      <c r="AC4" s="444" t="s">
        <v>31</v>
      </c>
      <c r="AD4" s="440"/>
      <c r="AE4" s="445" t="s">
        <v>44</v>
      </c>
      <c r="AF4" s="446"/>
      <c r="AG4" s="447" t="s">
        <v>14</v>
      </c>
      <c r="AH4" s="448"/>
      <c r="AI4" s="450" t="s">
        <v>28</v>
      </c>
      <c r="AJ4" s="451"/>
      <c r="AK4" s="452" t="s">
        <v>29</v>
      </c>
      <c r="AL4" s="451"/>
      <c r="AM4" s="30"/>
      <c r="AN4" s="30"/>
      <c r="AO4" s="30"/>
      <c r="AP4" s="439" t="s">
        <v>39</v>
      </c>
      <c r="AQ4" s="440"/>
      <c r="AR4" s="440"/>
      <c r="AS4" s="440"/>
      <c r="AT4" s="440"/>
      <c r="AU4" s="440"/>
      <c r="AV4" s="440"/>
      <c r="AW4" s="440"/>
      <c r="AX4" s="440"/>
      <c r="AY4" s="440"/>
      <c r="AZ4" s="440"/>
      <c r="BA4" s="440"/>
      <c r="BB4" s="440"/>
      <c r="BC4" s="440"/>
      <c r="BD4" s="440"/>
      <c r="BE4" s="440"/>
      <c r="BF4" s="440"/>
      <c r="BG4" s="440"/>
      <c r="BH4" s="440"/>
      <c r="BI4" s="440"/>
      <c r="BJ4" s="440"/>
      <c r="BK4" s="440"/>
      <c r="BL4" s="440"/>
      <c r="BM4" s="440"/>
      <c r="BN4" s="440"/>
      <c r="BO4" s="440"/>
      <c r="BP4" s="440"/>
      <c r="BQ4" s="440"/>
      <c r="BR4" s="440"/>
      <c r="BS4" s="440"/>
      <c r="BT4" s="440"/>
      <c r="BU4" s="440"/>
      <c r="BV4" s="440"/>
      <c r="BW4" s="440"/>
      <c r="BX4" s="440"/>
      <c r="BY4" s="440"/>
      <c r="BZ4" s="440"/>
      <c r="CA4" s="440"/>
      <c r="CB4" s="440"/>
      <c r="CC4" s="440"/>
      <c r="CD4" s="440"/>
      <c r="CE4" s="440"/>
      <c r="CF4" s="440"/>
      <c r="CG4" s="440"/>
      <c r="CH4" s="440"/>
      <c r="CI4" s="440"/>
      <c r="CJ4" s="440"/>
      <c r="CK4" s="440"/>
      <c r="CL4" s="440"/>
      <c r="CM4" s="440"/>
      <c r="CN4" s="440"/>
      <c r="CO4" s="440"/>
      <c r="CP4" s="440"/>
      <c r="CQ4" s="440"/>
      <c r="CR4" s="440"/>
      <c r="CS4" s="440"/>
      <c r="CT4" s="440"/>
      <c r="CU4" s="440"/>
      <c r="CV4" s="440"/>
      <c r="CW4" s="440"/>
      <c r="CX4" s="440"/>
      <c r="CY4" s="440"/>
      <c r="CZ4" s="440"/>
      <c r="DA4" s="440"/>
      <c r="DB4" s="440"/>
      <c r="DC4" s="440"/>
      <c r="DD4" s="440"/>
      <c r="DE4" s="440"/>
      <c r="DF4" s="440"/>
      <c r="DG4" s="440"/>
      <c r="DH4" s="440"/>
      <c r="DI4" s="440"/>
      <c r="DJ4" s="440"/>
      <c r="DK4" s="440"/>
      <c r="DL4" s="440"/>
      <c r="DM4" s="440"/>
      <c r="DN4" s="440"/>
      <c r="DO4" s="440"/>
      <c r="DP4" s="440"/>
      <c r="DQ4" s="440"/>
      <c r="DR4" s="440"/>
      <c r="DS4" s="440"/>
      <c r="DT4" s="440"/>
      <c r="DU4" s="440"/>
      <c r="DV4" s="440"/>
      <c r="DW4" s="440"/>
      <c r="DX4" s="440"/>
      <c r="DY4" s="441"/>
    </row>
    <row r="5" spans="1:129" s="20" customFormat="1" ht="89.25" customHeight="1" thickBot="1">
      <c r="A5" s="456"/>
      <c r="B5" s="405"/>
      <c r="C5" s="56" t="s">
        <v>15</v>
      </c>
      <c r="D5" s="57" t="s">
        <v>16</v>
      </c>
      <c r="E5" s="57" t="s">
        <v>15</v>
      </c>
      <c r="F5" s="57" t="s">
        <v>16</v>
      </c>
      <c r="G5" s="57" t="s">
        <v>15</v>
      </c>
      <c r="H5" s="57" t="s">
        <v>16</v>
      </c>
      <c r="I5" s="57" t="s">
        <v>15</v>
      </c>
      <c r="J5" s="58" t="s">
        <v>16</v>
      </c>
      <c r="K5" s="106" t="s">
        <v>15</v>
      </c>
      <c r="L5" s="107" t="s">
        <v>16</v>
      </c>
      <c r="M5" s="93" t="s">
        <v>15</v>
      </c>
      <c r="N5" s="57" t="s">
        <v>16</v>
      </c>
      <c r="O5" s="57" t="s">
        <v>15</v>
      </c>
      <c r="P5" s="57" t="s">
        <v>16</v>
      </c>
      <c r="Q5" s="57" t="s">
        <v>15</v>
      </c>
      <c r="R5" s="57" t="s">
        <v>16</v>
      </c>
      <c r="S5" s="57" t="s">
        <v>15</v>
      </c>
      <c r="T5" s="57" t="s">
        <v>16</v>
      </c>
      <c r="U5" s="57" t="s">
        <v>15</v>
      </c>
      <c r="V5" s="58" t="s">
        <v>16</v>
      </c>
      <c r="W5" s="133" t="s">
        <v>15</v>
      </c>
      <c r="X5" s="134" t="s">
        <v>16</v>
      </c>
      <c r="Y5" s="93" t="s">
        <v>15</v>
      </c>
      <c r="Z5" s="57" t="s">
        <v>16</v>
      </c>
      <c r="AA5" s="57" t="s">
        <v>15</v>
      </c>
      <c r="AB5" s="58" t="s">
        <v>16</v>
      </c>
      <c r="AC5" s="57" t="s">
        <v>15</v>
      </c>
      <c r="AD5" s="58" t="s">
        <v>16</v>
      </c>
      <c r="AE5" s="133" t="s">
        <v>15</v>
      </c>
      <c r="AF5" s="134" t="s">
        <v>16</v>
      </c>
      <c r="AG5" s="106" t="s">
        <v>15</v>
      </c>
      <c r="AH5" s="107" t="s">
        <v>16</v>
      </c>
      <c r="AI5" s="102" t="s">
        <v>30</v>
      </c>
      <c r="AJ5" s="60" t="s">
        <v>16</v>
      </c>
      <c r="AK5" s="59" t="s">
        <v>15</v>
      </c>
      <c r="AL5" s="60" t="s">
        <v>16</v>
      </c>
      <c r="AM5" s="29"/>
      <c r="AN5" s="29"/>
      <c r="AO5" s="29"/>
      <c r="AP5" s="59" t="s">
        <v>15</v>
      </c>
      <c r="AQ5" s="24" t="s">
        <v>16</v>
      </c>
      <c r="AR5" s="29"/>
      <c r="AS5" s="29"/>
      <c r="AT5" s="29"/>
      <c r="AU5" s="29"/>
      <c r="AV5" s="29"/>
      <c r="AW5" s="29"/>
      <c r="AX5" s="29"/>
      <c r="AY5" s="29"/>
      <c r="AZ5" s="29"/>
      <c r="BA5" s="29"/>
      <c r="BB5" s="29"/>
      <c r="BC5" s="29"/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  <c r="CF5" s="29"/>
      <c r="CG5" s="29"/>
      <c r="CH5" s="29"/>
      <c r="CI5" s="29"/>
      <c r="CJ5" s="29"/>
      <c r="CK5" s="29"/>
      <c r="CL5" s="29"/>
      <c r="CM5" s="29"/>
      <c r="CN5" s="29"/>
      <c r="CO5" s="29"/>
      <c r="CP5" s="29"/>
      <c r="CQ5" s="29"/>
      <c r="CR5" s="29"/>
      <c r="CS5" s="29"/>
      <c r="CT5" s="29"/>
      <c r="CU5" s="29"/>
      <c r="CV5" s="29"/>
      <c r="CW5" s="29"/>
      <c r="CX5" s="29"/>
      <c r="CY5" s="29"/>
      <c r="CZ5" s="29"/>
      <c r="DA5" s="29"/>
      <c r="DB5" s="29"/>
      <c r="DC5" s="29"/>
      <c r="DD5" s="29"/>
      <c r="DE5" s="29"/>
      <c r="DF5" s="29"/>
      <c r="DG5" s="29"/>
      <c r="DH5" s="29"/>
      <c r="DI5" s="29"/>
      <c r="DJ5" s="29"/>
      <c r="DK5" s="29"/>
      <c r="DL5" s="29"/>
      <c r="DM5" s="29"/>
      <c r="DN5" s="29"/>
      <c r="DO5" s="29"/>
      <c r="DP5" s="29"/>
      <c r="DQ5" s="29"/>
      <c r="DR5" s="29"/>
      <c r="DS5" s="29"/>
      <c r="DT5" s="29"/>
      <c r="DU5" s="29"/>
      <c r="DV5" s="29"/>
      <c r="DW5" s="29"/>
      <c r="DX5" s="29"/>
      <c r="DY5" s="60" t="s">
        <v>16</v>
      </c>
    </row>
    <row r="6" spans="1:129" s="21" customFormat="1" ht="39" customHeight="1">
      <c r="A6" s="61">
        <v>1</v>
      </c>
      <c r="B6" s="140" t="s">
        <v>18</v>
      </c>
      <c r="C6" s="63">
        <v>3</v>
      </c>
      <c r="D6" s="63">
        <v>86</v>
      </c>
      <c r="E6" s="63">
        <v>3</v>
      </c>
      <c r="F6" s="63">
        <v>90</v>
      </c>
      <c r="G6" s="63">
        <v>3</v>
      </c>
      <c r="H6" s="63">
        <v>97</v>
      </c>
      <c r="I6" s="63">
        <v>3</v>
      </c>
      <c r="J6" s="89">
        <v>94</v>
      </c>
      <c r="K6" s="98">
        <f>C6+E6+G6+I6</f>
        <v>12</v>
      </c>
      <c r="L6" s="99">
        <f>D6+F6+H6+J6</f>
        <v>367</v>
      </c>
      <c r="M6" s="62">
        <v>3</v>
      </c>
      <c r="N6" s="63">
        <v>86</v>
      </c>
      <c r="O6" s="63">
        <v>3</v>
      </c>
      <c r="P6" s="63">
        <v>85</v>
      </c>
      <c r="Q6" s="63">
        <v>3</v>
      </c>
      <c r="R6" s="63">
        <v>75</v>
      </c>
      <c r="S6" s="63">
        <v>3</v>
      </c>
      <c r="T6" s="63">
        <v>65</v>
      </c>
      <c r="U6" s="63">
        <v>3</v>
      </c>
      <c r="V6" s="89">
        <v>63</v>
      </c>
      <c r="W6" s="98">
        <f>M6+O6+Q6+S6+U6</f>
        <v>15</v>
      </c>
      <c r="X6" s="99">
        <f>N6+P6+R6+T6+V6</f>
        <v>374</v>
      </c>
      <c r="Y6" s="62">
        <v>2</v>
      </c>
      <c r="Z6" s="63">
        <v>52</v>
      </c>
      <c r="AA6" s="63">
        <v>1</v>
      </c>
      <c r="AB6" s="63">
        <v>21</v>
      </c>
      <c r="AC6" s="63"/>
      <c r="AD6" s="89"/>
      <c r="AE6" s="111">
        <f>Y6+AA6</f>
        <v>3</v>
      </c>
      <c r="AF6" s="135">
        <f>Z6+AB6</f>
        <v>73</v>
      </c>
      <c r="AG6" s="108">
        <f>K6+W6+AE6</f>
        <v>30</v>
      </c>
      <c r="AH6" s="109">
        <f>L6+X6+AF6</f>
        <v>814</v>
      </c>
      <c r="AI6" s="103">
        <v>3</v>
      </c>
      <c r="AJ6" s="64">
        <v>90</v>
      </c>
      <c r="AK6" s="64">
        <v>9</v>
      </c>
      <c r="AL6" s="64">
        <v>254</v>
      </c>
      <c r="AM6" s="28"/>
      <c r="AN6" s="28"/>
      <c r="AO6" s="28"/>
      <c r="AP6" s="64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64"/>
    </row>
    <row r="7" spans="1:129" s="21" customFormat="1" ht="39" customHeight="1">
      <c r="A7" s="65">
        <v>2</v>
      </c>
      <c r="B7" s="141" t="s">
        <v>19</v>
      </c>
      <c r="C7" s="66">
        <v>7</v>
      </c>
      <c r="D7" s="66">
        <v>188</v>
      </c>
      <c r="E7" s="66">
        <v>7</v>
      </c>
      <c r="F7" s="66">
        <v>196</v>
      </c>
      <c r="G7" s="66">
        <v>7</v>
      </c>
      <c r="H7" s="66">
        <v>209</v>
      </c>
      <c r="I7" s="66">
        <v>7</v>
      </c>
      <c r="J7" s="90">
        <v>209</v>
      </c>
      <c r="K7" s="98">
        <f t="shared" ref="K7:K14" si="0">C7+E7+G7+I7</f>
        <v>28</v>
      </c>
      <c r="L7" s="99">
        <f t="shared" ref="L7:L14" si="1">D7+F7+H7+J7</f>
        <v>802</v>
      </c>
      <c r="M7" s="94">
        <v>6</v>
      </c>
      <c r="N7" s="66">
        <v>193</v>
      </c>
      <c r="O7" s="66">
        <v>6</v>
      </c>
      <c r="P7" s="66">
        <v>208</v>
      </c>
      <c r="Q7" s="66">
        <v>5</v>
      </c>
      <c r="R7" s="66">
        <v>156</v>
      </c>
      <c r="S7" s="66">
        <v>5</v>
      </c>
      <c r="T7" s="66">
        <v>140</v>
      </c>
      <c r="U7" s="66">
        <v>5</v>
      </c>
      <c r="V7" s="90">
        <v>155</v>
      </c>
      <c r="W7" s="98">
        <f t="shared" ref="W7:W14" si="2">M7+O7+Q7+S7+U7</f>
        <v>27</v>
      </c>
      <c r="X7" s="99">
        <f t="shared" ref="X7:X14" si="3">N7+P7+R7+T7+V7</f>
        <v>852</v>
      </c>
      <c r="Y7" s="94">
        <v>3</v>
      </c>
      <c r="Z7" s="67">
        <v>79</v>
      </c>
      <c r="AA7" s="67">
        <v>2</v>
      </c>
      <c r="AB7" s="67">
        <v>59</v>
      </c>
      <c r="AC7" s="66"/>
      <c r="AD7" s="90"/>
      <c r="AE7" s="111">
        <f t="shared" ref="AE7:AE15" si="4">Y7+AA7</f>
        <v>5</v>
      </c>
      <c r="AF7" s="135">
        <f t="shared" ref="AF7:AF15" si="5">Z7+AB7</f>
        <v>138</v>
      </c>
      <c r="AG7" s="108">
        <f t="shared" ref="AG7:AG13" si="6">K7+W7+AE7</f>
        <v>60</v>
      </c>
      <c r="AH7" s="109">
        <f t="shared" ref="AH7:AH14" si="7">L7+X7+AF7</f>
        <v>1792</v>
      </c>
      <c r="AI7" s="104">
        <v>4</v>
      </c>
      <c r="AJ7" s="68">
        <v>130</v>
      </c>
      <c r="AK7" s="68">
        <v>22</v>
      </c>
      <c r="AL7" s="68">
        <v>683</v>
      </c>
      <c r="AM7" s="27"/>
      <c r="AN7" s="27"/>
      <c r="AO7" s="27"/>
      <c r="AP7" s="68"/>
      <c r="AQ7" s="27"/>
      <c r="AR7" s="27"/>
      <c r="AS7" s="27"/>
      <c r="AT7" s="27"/>
      <c r="AU7" s="27"/>
      <c r="AV7" s="27"/>
      <c r="AW7" s="27"/>
      <c r="AX7" s="27"/>
      <c r="AY7" s="27"/>
      <c r="AZ7" s="27"/>
      <c r="BA7" s="27"/>
      <c r="BB7" s="27"/>
      <c r="BC7" s="27"/>
      <c r="BD7" s="27"/>
      <c r="BE7" s="27"/>
      <c r="BF7" s="27"/>
      <c r="BG7" s="27"/>
      <c r="BH7" s="27"/>
      <c r="BI7" s="27"/>
      <c r="BJ7" s="27"/>
      <c r="BK7" s="27"/>
      <c r="BL7" s="27"/>
      <c r="BM7" s="27"/>
      <c r="BN7" s="27"/>
      <c r="BO7" s="27"/>
      <c r="BP7" s="27"/>
      <c r="BQ7" s="27"/>
      <c r="BR7" s="27"/>
      <c r="BS7" s="27"/>
      <c r="BT7" s="27"/>
      <c r="BU7" s="27"/>
      <c r="BV7" s="27"/>
      <c r="BW7" s="27"/>
      <c r="BX7" s="27"/>
      <c r="BY7" s="27"/>
      <c r="BZ7" s="27"/>
      <c r="CA7" s="27"/>
      <c r="CB7" s="27"/>
      <c r="CC7" s="27"/>
      <c r="CD7" s="27"/>
      <c r="CE7" s="27"/>
      <c r="CF7" s="27"/>
      <c r="CG7" s="27"/>
      <c r="CH7" s="27"/>
      <c r="CI7" s="27"/>
      <c r="CJ7" s="27"/>
      <c r="CK7" s="27"/>
      <c r="CL7" s="27"/>
      <c r="CM7" s="27"/>
      <c r="CN7" s="27"/>
      <c r="CO7" s="27"/>
      <c r="CP7" s="27"/>
      <c r="CQ7" s="27"/>
      <c r="CR7" s="27"/>
      <c r="CS7" s="27"/>
      <c r="CT7" s="27"/>
      <c r="CU7" s="27"/>
      <c r="CV7" s="27"/>
      <c r="CW7" s="27"/>
      <c r="CX7" s="27"/>
      <c r="CY7" s="27"/>
      <c r="CZ7" s="27"/>
      <c r="DA7" s="27"/>
      <c r="DB7" s="27"/>
      <c r="DC7" s="27"/>
      <c r="DD7" s="27"/>
      <c r="DE7" s="27"/>
      <c r="DF7" s="27"/>
      <c r="DG7" s="27"/>
      <c r="DH7" s="27"/>
      <c r="DI7" s="27"/>
      <c r="DJ7" s="27"/>
      <c r="DK7" s="27"/>
      <c r="DL7" s="27"/>
      <c r="DM7" s="27"/>
      <c r="DN7" s="27"/>
      <c r="DO7" s="27"/>
      <c r="DP7" s="27"/>
      <c r="DQ7" s="27"/>
      <c r="DR7" s="27"/>
      <c r="DS7" s="27"/>
      <c r="DT7" s="27"/>
      <c r="DU7" s="27"/>
      <c r="DV7" s="27"/>
      <c r="DW7" s="27"/>
      <c r="DX7" s="27"/>
      <c r="DY7" s="68"/>
    </row>
    <row r="8" spans="1:129" s="21" customFormat="1" ht="39" customHeight="1">
      <c r="A8" s="69">
        <v>3</v>
      </c>
      <c r="B8" s="141" t="s">
        <v>20</v>
      </c>
      <c r="C8" s="66">
        <v>4</v>
      </c>
      <c r="D8" s="66">
        <v>109</v>
      </c>
      <c r="E8" s="66">
        <v>3</v>
      </c>
      <c r="F8" s="66">
        <v>85</v>
      </c>
      <c r="G8" s="66">
        <v>3</v>
      </c>
      <c r="H8" s="66">
        <v>93</v>
      </c>
      <c r="I8" s="66">
        <v>3</v>
      </c>
      <c r="J8" s="90">
        <v>75</v>
      </c>
      <c r="K8" s="98">
        <f t="shared" si="0"/>
        <v>13</v>
      </c>
      <c r="L8" s="99">
        <f t="shared" si="1"/>
        <v>362</v>
      </c>
      <c r="M8" s="94">
        <v>3</v>
      </c>
      <c r="N8" s="66">
        <v>87</v>
      </c>
      <c r="O8" s="66">
        <v>3</v>
      </c>
      <c r="P8" s="66">
        <v>89</v>
      </c>
      <c r="Q8" s="66">
        <v>3</v>
      </c>
      <c r="R8" s="66">
        <v>86</v>
      </c>
      <c r="S8" s="66">
        <v>2</v>
      </c>
      <c r="T8" s="66">
        <v>62</v>
      </c>
      <c r="U8" s="66">
        <v>3</v>
      </c>
      <c r="V8" s="90">
        <v>76</v>
      </c>
      <c r="W8" s="98">
        <f t="shared" si="2"/>
        <v>14</v>
      </c>
      <c r="X8" s="99">
        <f t="shared" si="3"/>
        <v>400</v>
      </c>
      <c r="Y8" s="94">
        <v>2</v>
      </c>
      <c r="Z8" s="67">
        <v>45</v>
      </c>
      <c r="AA8" s="67">
        <v>2</v>
      </c>
      <c r="AB8" s="67">
        <v>41</v>
      </c>
      <c r="AC8" s="66"/>
      <c r="AD8" s="90"/>
      <c r="AE8" s="111">
        <f t="shared" si="4"/>
        <v>4</v>
      </c>
      <c r="AF8" s="135">
        <f t="shared" si="5"/>
        <v>86</v>
      </c>
      <c r="AG8" s="108">
        <f t="shared" si="6"/>
        <v>31</v>
      </c>
      <c r="AH8" s="109">
        <f t="shared" si="7"/>
        <v>848</v>
      </c>
      <c r="AI8" s="104">
        <v>3</v>
      </c>
      <c r="AJ8" s="68">
        <v>164</v>
      </c>
      <c r="AK8" s="68"/>
      <c r="AL8" s="68"/>
      <c r="AM8" s="27"/>
      <c r="AN8" s="27"/>
      <c r="AO8" s="27"/>
      <c r="AP8" s="68"/>
      <c r="AQ8" s="27"/>
      <c r="AR8" s="27"/>
      <c r="AS8" s="27"/>
      <c r="AT8" s="27"/>
      <c r="AU8" s="27"/>
      <c r="AV8" s="27"/>
      <c r="AW8" s="27"/>
      <c r="AX8" s="27"/>
      <c r="AY8" s="27"/>
      <c r="AZ8" s="27"/>
      <c r="BA8" s="27"/>
      <c r="BB8" s="27"/>
      <c r="BC8" s="27"/>
      <c r="BD8" s="27"/>
      <c r="BE8" s="27"/>
      <c r="BF8" s="27"/>
      <c r="BG8" s="27"/>
      <c r="BH8" s="27"/>
      <c r="BI8" s="27"/>
      <c r="BJ8" s="27"/>
      <c r="BK8" s="27"/>
      <c r="BL8" s="27"/>
      <c r="BM8" s="27"/>
      <c r="BN8" s="27"/>
      <c r="BO8" s="27"/>
      <c r="BP8" s="27"/>
      <c r="BQ8" s="27"/>
      <c r="BR8" s="27"/>
      <c r="BS8" s="27"/>
      <c r="BT8" s="27"/>
      <c r="BU8" s="27"/>
      <c r="BV8" s="27"/>
      <c r="BW8" s="27"/>
      <c r="BX8" s="27"/>
      <c r="BY8" s="27"/>
      <c r="BZ8" s="27"/>
      <c r="CA8" s="27"/>
      <c r="CB8" s="27"/>
      <c r="CC8" s="27"/>
      <c r="CD8" s="27"/>
      <c r="CE8" s="27"/>
      <c r="CF8" s="27"/>
      <c r="CG8" s="27"/>
      <c r="CH8" s="27"/>
      <c r="CI8" s="27"/>
      <c r="CJ8" s="27"/>
      <c r="CK8" s="27"/>
      <c r="CL8" s="27"/>
      <c r="CM8" s="27"/>
      <c r="CN8" s="27"/>
      <c r="CO8" s="27"/>
      <c r="CP8" s="27"/>
      <c r="CQ8" s="27"/>
      <c r="CR8" s="27"/>
      <c r="CS8" s="27"/>
      <c r="CT8" s="27"/>
      <c r="CU8" s="27"/>
      <c r="CV8" s="27"/>
      <c r="CW8" s="27"/>
      <c r="CX8" s="27"/>
      <c r="CY8" s="27"/>
      <c r="CZ8" s="27"/>
      <c r="DA8" s="27"/>
      <c r="DB8" s="27"/>
      <c r="DC8" s="27"/>
      <c r="DD8" s="27"/>
      <c r="DE8" s="27"/>
      <c r="DF8" s="27"/>
      <c r="DG8" s="27"/>
      <c r="DH8" s="27"/>
      <c r="DI8" s="27"/>
      <c r="DJ8" s="27"/>
      <c r="DK8" s="27"/>
      <c r="DL8" s="27"/>
      <c r="DM8" s="27"/>
      <c r="DN8" s="27"/>
      <c r="DO8" s="27"/>
      <c r="DP8" s="27"/>
      <c r="DQ8" s="27"/>
      <c r="DR8" s="27"/>
      <c r="DS8" s="27"/>
      <c r="DT8" s="27"/>
      <c r="DU8" s="27"/>
      <c r="DV8" s="27"/>
      <c r="DW8" s="27"/>
      <c r="DX8" s="27"/>
      <c r="DY8" s="68"/>
    </row>
    <row r="9" spans="1:129" s="21" customFormat="1" ht="39" customHeight="1">
      <c r="A9" s="69">
        <v>4</v>
      </c>
      <c r="B9" s="141" t="s">
        <v>17</v>
      </c>
      <c r="C9" s="66">
        <v>5</v>
      </c>
      <c r="D9" s="66">
        <v>148</v>
      </c>
      <c r="E9" s="66">
        <v>5</v>
      </c>
      <c r="F9" s="66">
        <v>148</v>
      </c>
      <c r="G9" s="66">
        <v>5</v>
      </c>
      <c r="H9" s="66">
        <v>160</v>
      </c>
      <c r="I9" s="66">
        <v>3</v>
      </c>
      <c r="J9" s="90">
        <v>97</v>
      </c>
      <c r="K9" s="98">
        <f t="shared" si="0"/>
        <v>18</v>
      </c>
      <c r="L9" s="99">
        <f t="shared" si="1"/>
        <v>553</v>
      </c>
      <c r="M9" s="94">
        <v>4</v>
      </c>
      <c r="N9" s="66">
        <v>116</v>
      </c>
      <c r="O9" s="66">
        <v>4</v>
      </c>
      <c r="P9" s="66">
        <v>121</v>
      </c>
      <c r="Q9" s="66">
        <v>3</v>
      </c>
      <c r="R9" s="66">
        <v>112</v>
      </c>
      <c r="S9" s="66">
        <v>2</v>
      </c>
      <c r="T9" s="66">
        <v>66</v>
      </c>
      <c r="U9" s="66">
        <v>2</v>
      </c>
      <c r="V9" s="90">
        <v>65</v>
      </c>
      <c r="W9" s="98">
        <f t="shared" si="2"/>
        <v>15</v>
      </c>
      <c r="X9" s="99">
        <f t="shared" si="3"/>
        <v>480</v>
      </c>
      <c r="Y9" s="94">
        <v>3</v>
      </c>
      <c r="Z9" s="66">
        <v>78</v>
      </c>
      <c r="AA9" s="66">
        <v>3</v>
      </c>
      <c r="AB9" s="66">
        <v>80</v>
      </c>
      <c r="AC9" s="66"/>
      <c r="AD9" s="90"/>
      <c r="AE9" s="111">
        <f t="shared" si="4"/>
        <v>6</v>
      </c>
      <c r="AF9" s="135">
        <f t="shared" si="5"/>
        <v>158</v>
      </c>
      <c r="AG9" s="108">
        <f t="shared" si="6"/>
        <v>39</v>
      </c>
      <c r="AH9" s="109">
        <f t="shared" si="7"/>
        <v>1191</v>
      </c>
      <c r="AI9" s="104">
        <v>6</v>
      </c>
      <c r="AJ9" s="68">
        <v>180</v>
      </c>
      <c r="AK9" s="68">
        <v>14</v>
      </c>
      <c r="AL9" s="68">
        <v>440</v>
      </c>
      <c r="AM9" s="27"/>
      <c r="AN9" s="27"/>
      <c r="AO9" s="27"/>
      <c r="AP9" s="68"/>
      <c r="AQ9" s="27"/>
      <c r="AR9" s="27"/>
      <c r="AS9" s="27"/>
      <c r="AT9" s="27"/>
      <c r="AU9" s="27"/>
      <c r="AV9" s="27"/>
      <c r="AW9" s="27"/>
      <c r="AX9" s="27"/>
      <c r="AY9" s="27"/>
      <c r="AZ9" s="27"/>
      <c r="BA9" s="27"/>
      <c r="BB9" s="27"/>
      <c r="BC9" s="27"/>
      <c r="BD9" s="27"/>
      <c r="BE9" s="27"/>
      <c r="BF9" s="27"/>
      <c r="BG9" s="27"/>
      <c r="BH9" s="27"/>
      <c r="BI9" s="27"/>
      <c r="BJ9" s="27"/>
      <c r="BK9" s="27"/>
      <c r="BL9" s="27"/>
      <c r="BM9" s="27"/>
      <c r="BN9" s="27"/>
      <c r="BO9" s="27"/>
      <c r="BP9" s="27"/>
      <c r="BQ9" s="27"/>
      <c r="BR9" s="27"/>
      <c r="BS9" s="27"/>
      <c r="BT9" s="27"/>
      <c r="BU9" s="27"/>
      <c r="BV9" s="27"/>
      <c r="BW9" s="27"/>
      <c r="BX9" s="27"/>
      <c r="BY9" s="27"/>
      <c r="BZ9" s="27"/>
      <c r="CA9" s="27"/>
      <c r="CB9" s="27"/>
      <c r="CC9" s="27"/>
      <c r="CD9" s="27"/>
      <c r="CE9" s="27"/>
      <c r="CF9" s="27"/>
      <c r="CG9" s="27"/>
      <c r="CH9" s="27"/>
      <c r="CI9" s="27"/>
      <c r="CJ9" s="27"/>
      <c r="CK9" s="27"/>
      <c r="CL9" s="27"/>
      <c r="CM9" s="27"/>
      <c r="CN9" s="27"/>
      <c r="CO9" s="27"/>
      <c r="CP9" s="27"/>
      <c r="CQ9" s="27"/>
      <c r="CR9" s="27"/>
      <c r="CS9" s="27"/>
      <c r="CT9" s="27"/>
      <c r="CU9" s="27"/>
      <c r="CV9" s="27"/>
      <c r="CW9" s="27"/>
      <c r="CX9" s="27"/>
      <c r="CY9" s="27"/>
      <c r="CZ9" s="27"/>
      <c r="DA9" s="27"/>
      <c r="DB9" s="27"/>
      <c r="DC9" s="27"/>
      <c r="DD9" s="27"/>
      <c r="DE9" s="27"/>
      <c r="DF9" s="27"/>
      <c r="DG9" s="27"/>
      <c r="DH9" s="27"/>
      <c r="DI9" s="27"/>
      <c r="DJ9" s="27"/>
      <c r="DK9" s="27"/>
      <c r="DL9" s="27"/>
      <c r="DM9" s="27"/>
      <c r="DN9" s="27"/>
      <c r="DO9" s="27"/>
      <c r="DP9" s="27"/>
      <c r="DQ9" s="27"/>
      <c r="DR9" s="27"/>
      <c r="DS9" s="27"/>
      <c r="DT9" s="27"/>
      <c r="DU9" s="27"/>
      <c r="DV9" s="27"/>
      <c r="DW9" s="27"/>
      <c r="DX9" s="27"/>
      <c r="DY9" s="68"/>
    </row>
    <row r="10" spans="1:129" s="21" customFormat="1" ht="39" customHeight="1">
      <c r="A10" s="69">
        <v>5</v>
      </c>
      <c r="B10" s="141" t="s">
        <v>40</v>
      </c>
      <c r="C10" s="63">
        <v>8</v>
      </c>
      <c r="D10" s="63">
        <v>223</v>
      </c>
      <c r="E10" s="63">
        <v>7</v>
      </c>
      <c r="F10" s="63">
        <v>242</v>
      </c>
      <c r="G10" s="63">
        <v>6</v>
      </c>
      <c r="H10" s="63">
        <v>214</v>
      </c>
      <c r="I10" s="63">
        <v>4</v>
      </c>
      <c r="J10" s="89">
        <v>147</v>
      </c>
      <c r="K10" s="98">
        <f t="shared" si="0"/>
        <v>25</v>
      </c>
      <c r="L10" s="99">
        <f t="shared" si="1"/>
        <v>826</v>
      </c>
      <c r="M10" s="62">
        <v>5</v>
      </c>
      <c r="N10" s="63">
        <v>190</v>
      </c>
      <c r="O10" s="63">
        <v>4</v>
      </c>
      <c r="P10" s="63">
        <v>149</v>
      </c>
      <c r="Q10" s="63">
        <v>4</v>
      </c>
      <c r="R10" s="63">
        <v>142</v>
      </c>
      <c r="S10" s="63">
        <v>4</v>
      </c>
      <c r="T10" s="63">
        <v>140</v>
      </c>
      <c r="U10" s="63">
        <v>4</v>
      </c>
      <c r="V10" s="89">
        <v>127</v>
      </c>
      <c r="W10" s="98">
        <f t="shared" si="2"/>
        <v>21</v>
      </c>
      <c r="X10" s="99">
        <f t="shared" si="3"/>
        <v>748</v>
      </c>
      <c r="Y10" s="62">
        <v>3</v>
      </c>
      <c r="Z10" s="63">
        <v>82</v>
      </c>
      <c r="AA10" s="63">
        <v>3</v>
      </c>
      <c r="AB10" s="63">
        <v>94</v>
      </c>
      <c r="AC10" s="68"/>
      <c r="AD10" s="101"/>
      <c r="AE10" s="111">
        <f t="shared" si="4"/>
        <v>6</v>
      </c>
      <c r="AF10" s="135">
        <f t="shared" si="5"/>
        <v>176</v>
      </c>
      <c r="AG10" s="108">
        <f t="shared" si="6"/>
        <v>52</v>
      </c>
      <c r="AH10" s="109">
        <f t="shared" si="7"/>
        <v>1750</v>
      </c>
      <c r="AI10" s="104">
        <v>8</v>
      </c>
      <c r="AJ10" s="68">
        <v>240</v>
      </c>
      <c r="AK10" s="68">
        <v>4</v>
      </c>
      <c r="AL10" s="68">
        <v>147</v>
      </c>
      <c r="AM10" s="27"/>
      <c r="AN10" s="27"/>
      <c r="AO10" s="27"/>
      <c r="AP10" s="68"/>
      <c r="AQ10" s="27"/>
      <c r="AR10" s="27"/>
      <c r="AS10" s="27"/>
      <c r="AT10" s="27"/>
      <c r="AU10" s="27"/>
      <c r="AV10" s="27"/>
      <c r="AW10" s="27"/>
      <c r="AX10" s="27"/>
      <c r="AY10" s="27"/>
      <c r="AZ10" s="27"/>
      <c r="BA10" s="27"/>
      <c r="BB10" s="27"/>
      <c r="BC10" s="27"/>
      <c r="BD10" s="27"/>
      <c r="BE10" s="27"/>
      <c r="BF10" s="27"/>
      <c r="BG10" s="27"/>
      <c r="BH10" s="27"/>
      <c r="BI10" s="27"/>
      <c r="BJ10" s="27"/>
      <c r="BK10" s="27"/>
      <c r="BL10" s="27"/>
      <c r="BM10" s="27"/>
      <c r="BN10" s="27"/>
      <c r="BO10" s="27"/>
      <c r="BP10" s="27"/>
      <c r="BQ10" s="27"/>
      <c r="BR10" s="27"/>
      <c r="BS10" s="27"/>
      <c r="BT10" s="27"/>
      <c r="BU10" s="27"/>
      <c r="BV10" s="27"/>
      <c r="BW10" s="27"/>
      <c r="BX10" s="27"/>
      <c r="BY10" s="27"/>
      <c r="BZ10" s="27"/>
      <c r="CA10" s="27"/>
      <c r="CB10" s="27"/>
      <c r="CC10" s="27"/>
      <c r="CD10" s="27"/>
      <c r="CE10" s="27"/>
      <c r="CF10" s="27"/>
      <c r="CG10" s="27"/>
      <c r="CH10" s="27"/>
      <c r="CI10" s="27"/>
      <c r="CJ10" s="27"/>
      <c r="CK10" s="27"/>
      <c r="CL10" s="27"/>
      <c r="CM10" s="27"/>
      <c r="CN10" s="27"/>
      <c r="CO10" s="27"/>
      <c r="CP10" s="27"/>
      <c r="CQ10" s="27"/>
      <c r="CR10" s="27"/>
      <c r="CS10" s="27"/>
      <c r="CT10" s="27"/>
      <c r="CU10" s="27"/>
      <c r="CV10" s="27"/>
      <c r="CW10" s="27"/>
      <c r="CX10" s="27"/>
      <c r="CY10" s="27"/>
      <c r="CZ10" s="27"/>
      <c r="DA10" s="27"/>
      <c r="DB10" s="27"/>
      <c r="DC10" s="27"/>
      <c r="DD10" s="27"/>
      <c r="DE10" s="27"/>
      <c r="DF10" s="27"/>
      <c r="DG10" s="27"/>
      <c r="DH10" s="27"/>
      <c r="DI10" s="27"/>
      <c r="DJ10" s="27"/>
      <c r="DK10" s="27"/>
      <c r="DL10" s="27"/>
      <c r="DM10" s="27"/>
      <c r="DN10" s="27"/>
      <c r="DO10" s="27"/>
      <c r="DP10" s="27"/>
      <c r="DQ10" s="27"/>
      <c r="DR10" s="27"/>
      <c r="DS10" s="27"/>
      <c r="DT10" s="27"/>
      <c r="DU10" s="27"/>
      <c r="DV10" s="27"/>
      <c r="DW10" s="27"/>
      <c r="DX10" s="27"/>
      <c r="DY10" s="68"/>
    </row>
    <row r="11" spans="1:129" s="21" customFormat="1" ht="39" customHeight="1">
      <c r="A11" s="69">
        <v>6</v>
      </c>
      <c r="B11" s="141" t="s">
        <v>21</v>
      </c>
      <c r="C11" s="66">
        <v>4</v>
      </c>
      <c r="D11" s="66">
        <v>96</v>
      </c>
      <c r="E11" s="66">
        <v>5</v>
      </c>
      <c r="F11" s="66">
        <v>132</v>
      </c>
      <c r="G11" s="66">
        <v>4</v>
      </c>
      <c r="H11" s="66">
        <v>111</v>
      </c>
      <c r="I11" s="66">
        <v>5</v>
      </c>
      <c r="J11" s="90">
        <v>120</v>
      </c>
      <c r="K11" s="98">
        <f t="shared" si="0"/>
        <v>18</v>
      </c>
      <c r="L11" s="99">
        <f t="shared" si="1"/>
        <v>459</v>
      </c>
      <c r="M11" s="94">
        <v>4</v>
      </c>
      <c r="N11" s="66">
        <v>112</v>
      </c>
      <c r="O11" s="66">
        <v>3</v>
      </c>
      <c r="P11" s="66">
        <v>97</v>
      </c>
      <c r="Q11" s="66">
        <v>3</v>
      </c>
      <c r="R11" s="66">
        <v>92</v>
      </c>
      <c r="S11" s="66">
        <v>3</v>
      </c>
      <c r="T11" s="66">
        <v>80</v>
      </c>
      <c r="U11" s="66">
        <v>3</v>
      </c>
      <c r="V11" s="90">
        <v>71</v>
      </c>
      <c r="W11" s="98">
        <f t="shared" si="2"/>
        <v>16</v>
      </c>
      <c r="X11" s="99">
        <f t="shared" si="3"/>
        <v>452</v>
      </c>
      <c r="Y11" s="94">
        <v>1</v>
      </c>
      <c r="Z11" s="67">
        <v>32</v>
      </c>
      <c r="AA11" s="67">
        <v>2</v>
      </c>
      <c r="AB11" s="67">
        <v>47</v>
      </c>
      <c r="AC11" s="66"/>
      <c r="AD11" s="90"/>
      <c r="AE11" s="111">
        <f t="shared" si="4"/>
        <v>3</v>
      </c>
      <c r="AF11" s="135">
        <f t="shared" si="5"/>
        <v>79</v>
      </c>
      <c r="AG11" s="108">
        <f t="shared" si="6"/>
        <v>37</v>
      </c>
      <c r="AH11" s="109">
        <f t="shared" si="7"/>
        <v>990</v>
      </c>
      <c r="AI11" s="104">
        <v>3</v>
      </c>
      <c r="AJ11" s="68">
        <v>90</v>
      </c>
      <c r="AK11" s="68">
        <v>11</v>
      </c>
      <c r="AL11" s="68">
        <v>316</v>
      </c>
      <c r="AM11" s="27"/>
      <c r="AN11" s="27"/>
      <c r="AO11" s="27"/>
      <c r="AP11" s="68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68"/>
    </row>
    <row r="12" spans="1:129" s="21" customFormat="1" ht="39" customHeight="1">
      <c r="A12" s="69">
        <v>7</v>
      </c>
      <c r="B12" s="141" t="s">
        <v>33</v>
      </c>
      <c r="C12" s="63">
        <v>6</v>
      </c>
      <c r="D12" s="63">
        <v>193</v>
      </c>
      <c r="E12" s="63">
        <v>8</v>
      </c>
      <c r="F12" s="63">
        <v>257</v>
      </c>
      <c r="G12" s="63">
        <v>8</v>
      </c>
      <c r="H12" s="63">
        <v>259</v>
      </c>
      <c r="I12" s="63">
        <v>8</v>
      </c>
      <c r="J12" s="89">
        <v>234</v>
      </c>
      <c r="K12" s="98">
        <f t="shared" si="0"/>
        <v>30</v>
      </c>
      <c r="L12" s="99">
        <f t="shared" si="1"/>
        <v>943</v>
      </c>
      <c r="M12" s="62">
        <v>7</v>
      </c>
      <c r="N12" s="63">
        <v>228</v>
      </c>
      <c r="O12" s="63">
        <v>8</v>
      </c>
      <c r="P12" s="63">
        <v>242</v>
      </c>
      <c r="Q12" s="63">
        <v>7</v>
      </c>
      <c r="R12" s="63">
        <v>215</v>
      </c>
      <c r="S12" s="63">
        <v>7</v>
      </c>
      <c r="T12" s="63">
        <v>214</v>
      </c>
      <c r="U12" s="63">
        <v>6</v>
      </c>
      <c r="V12" s="89">
        <v>184</v>
      </c>
      <c r="W12" s="98">
        <f t="shared" si="2"/>
        <v>35</v>
      </c>
      <c r="X12" s="99">
        <f t="shared" si="3"/>
        <v>1083</v>
      </c>
      <c r="Y12" s="62">
        <v>3</v>
      </c>
      <c r="Z12" s="63">
        <v>88</v>
      </c>
      <c r="AA12" s="63">
        <v>3</v>
      </c>
      <c r="AB12" s="63">
        <v>71</v>
      </c>
      <c r="AC12" s="63"/>
      <c r="AD12" s="89"/>
      <c r="AE12" s="111">
        <f t="shared" si="4"/>
        <v>6</v>
      </c>
      <c r="AF12" s="135">
        <f t="shared" si="5"/>
        <v>159</v>
      </c>
      <c r="AG12" s="108">
        <f t="shared" si="6"/>
        <v>71</v>
      </c>
      <c r="AH12" s="109">
        <f t="shared" si="7"/>
        <v>2185</v>
      </c>
      <c r="AI12" s="104"/>
      <c r="AJ12" s="68"/>
      <c r="AK12" s="68">
        <v>31</v>
      </c>
      <c r="AL12" s="68">
        <v>963</v>
      </c>
      <c r="AM12" s="27"/>
      <c r="AN12" s="27"/>
      <c r="AO12" s="27"/>
      <c r="AP12" s="68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68"/>
    </row>
    <row r="13" spans="1:129" s="21" customFormat="1" ht="39" customHeight="1">
      <c r="A13" s="69">
        <v>8</v>
      </c>
      <c r="B13" s="141" t="s">
        <v>22</v>
      </c>
      <c r="C13" s="63">
        <v>6</v>
      </c>
      <c r="D13" s="63">
        <v>162</v>
      </c>
      <c r="E13" s="63">
        <v>6</v>
      </c>
      <c r="F13" s="63">
        <v>179</v>
      </c>
      <c r="G13" s="63">
        <v>6</v>
      </c>
      <c r="H13" s="63">
        <v>177</v>
      </c>
      <c r="I13" s="63">
        <v>6</v>
      </c>
      <c r="J13" s="89">
        <v>178</v>
      </c>
      <c r="K13" s="98">
        <f t="shared" si="0"/>
        <v>24</v>
      </c>
      <c r="L13" s="99">
        <f t="shared" si="1"/>
        <v>696</v>
      </c>
      <c r="M13" s="62">
        <v>6</v>
      </c>
      <c r="N13" s="63">
        <v>177</v>
      </c>
      <c r="O13" s="63">
        <v>6</v>
      </c>
      <c r="P13" s="63">
        <v>187</v>
      </c>
      <c r="Q13" s="63">
        <v>5</v>
      </c>
      <c r="R13" s="63">
        <v>159</v>
      </c>
      <c r="S13" s="63">
        <v>5</v>
      </c>
      <c r="T13" s="63">
        <v>152</v>
      </c>
      <c r="U13" s="63">
        <v>5</v>
      </c>
      <c r="V13" s="89">
        <v>152</v>
      </c>
      <c r="W13" s="98">
        <f t="shared" si="2"/>
        <v>27</v>
      </c>
      <c r="X13" s="99">
        <f t="shared" si="3"/>
        <v>827</v>
      </c>
      <c r="Y13" s="62">
        <v>2</v>
      </c>
      <c r="Z13" s="63">
        <v>60</v>
      </c>
      <c r="AA13" s="63">
        <v>3</v>
      </c>
      <c r="AB13" s="63">
        <v>88</v>
      </c>
      <c r="AC13" s="63"/>
      <c r="AD13" s="89"/>
      <c r="AE13" s="111">
        <f t="shared" si="4"/>
        <v>5</v>
      </c>
      <c r="AF13" s="135">
        <f t="shared" si="5"/>
        <v>148</v>
      </c>
      <c r="AG13" s="108">
        <f t="shared" si="6"/>
        <v>56</v>
      </c>
      <c r="AH13" s="109">
        <f t="shared" si="7"/>
        <v>1671</v>
      </c>
      <c r="AI13" s="104">
        <v>6</v>
      </c>
      <c r="AJ13" s="68">
        <v>180</v>
      </c>
      <c r="AK13" s="68">
        <v>21</v>
      </c>
      <c r="AL13" s="68">
        <v>631</v>
      </c>
      <c r="AM13" s="27"/>
      <c r="AN13" s="27"/>
      <c r="AO13" s="27"/>
      <c r="AP13" s="68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68"/>
    </row>
    <row r="14" spans="1:129" s="21" customFormat="1" ht="39" customHeight="1">
      <c r="A14" s="69">
        <v>9</v>
      </c>
      <c r="B14" s="142" t="s">
        <v>23</v>
      </c>
      <c r="C14" s="66">
        <v>7</v>
      </c>
      <c r="D14" s="66">
        <v>195</v>
      </c>
      <c r="E14" s="66">
        <v>6</v>
      </c>
      <c r="F14" s="66">
        <v>198</v>
      </c>
      <c r="G14" s="66">
        <v>7</v>
      </c>
      <c r="H14" s="66">
        <v>194</v>
      </c>
      <c r="I14" s="66">
        <v>7</v>
      </c>
      <c r="J14" s="90">
        <v>214</v>
      </c>
      <c r="K14" s="98">
        <f t="shared" si="0"/>
        <v>27</v>
      </c>
      <c r="L14" s="99">
        <f t="shared" si="1"/>
        <v>801</v>
      </c>
      <c r="M14" s="94">
        <v>7</v>
      </c>
      <c r="N14" s="66">
        <v>202</v>
      </c>
      <c r="O14" s="66">
        <v>8</v>
      </c>
      <c r="P14" s="66">
        <v>230</v>
      </c>
      <c r="Q14" s="66">
        <v>7</v>
      </c>
      <c r="R14" s="66">
        <v>211</v>
      </c>
      <c r="S14" s="66">
        <v>7</v>
      </c>
      <c r="T14" s="66">
        <v>198</v>
      </c>
      <c r="U14" s="66">
        <v>6</v>
      </c>
      <c r="V14" s="90">
        <v>166</v>
      </c>
      <c r="W14" s="98">
        <f t="shared" si="2"/>
        <v>35</v>
      </c>
      <c r="X14" s="99">
        <f t="shared" si="3"/>
        <v>1007</v>
      </c>
      <c r="Y14" s="94">
        <v>3</v>
      </c>
      <c r="Z14" s="67">
        <v>85</v>
      </c>
      <c r="AA14" s="67">
        <v>3</v>
      </c>
      <c r="AB14" s="67">
        <v>95</v>
      </c>
      <c r="AC14" s="66"/>
      <c r="AD14" s="90"/>
      <c r="AE14" s="111">
        <f t="shared" si="4"/>
        <v>6</v>
      </c>
      <c r="AF14" s="135">
        <f t="shared" si="5"/>
        <v>180</v>
      </c>
      <c r="AG14" s="108">
        <f>K14+W14+AE14</f>
        <v>68</v>
      </c>
      <c r="AH14" s="109">
        <f t="shared" si="7"/>
        <v>1988</v>
      </c>
      <c r="AI14" s="104">
        <v>1</v>
      </c>
      <c r="AJ14" s="68">
        <v>30</v>
      </c>
      <c r="AK14" s="68">
        <v>27</v>
      </c>
      <c r="AL14" s="68">
        <v>785</v>
      </c>
      <c r="AM14" s="27"/>
      <c r="AN14" s="27"/>
      <c r="AO14" s="27"/>
      <c r="AP14" s="6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68"/>
    </row>
    <row r="15" spans="1:129" s="154" customFormat="1" ht="39" customHeight="1">
      <c r="A15" s="145"/>
      <c r="B15" s="157" t="s">
        <v>24</v>
      </c>
      <c r="C15" s="88">
        <v>7</v>
      </c>
      <c r="D15" s="88">
        <v>195</v>
      </c>
      <c r="E15" s="88">
        <v>6</v>
      </c>
      <c r="F15" s="88">
        <v>198</v>
      </c>
      <c r="G15" s="88">
        <v>7</v>
      </c>
      <c r="H15" s="88">
        <v>194</v>
      </c>
      <c r="I15" s="88">
        <v>7</v>
      </c>
      <c r="J15" s="147">
        <v>214</v>
      </c>
      <c r="K15" s="97">
        <v>27</v>
      </c>
      <c r="L15" s="110">
        <v>801</v>
      </c>
      <c r="M15" s="148">
        <v>7</v>
      </c>
      <c r="N15" s="88">
        <v>202</v>
      </c>
      <c r="O15" s="88">
        <v>8</v>
      </c>
      <c r="P15" s="88">
        <v>230</v>
      </c>
      <c r="Q15" s="88">
        <v>6</v>
      </c>
      <c r="R15" s="88">
        <v>196</v>
      </c>
      <c r="S15" s="88">
        <v>6</v>
      </c>
      <c r="T15" s="88">
        <v>178</v>
      </c>
      <c r="U15" s="88">
        <v>5</v>
      </c>
      <c r="V15" s="147">
        <v>151</v>
      </c>
      <c r="W15" s="97">
        <v>32</v>
      </c>
      <c r="X15" s="110">
        <v>957</v>
      </c>
      <c r="Y15" s="148">
        <v>3</v>
      </c>
      <c r="Z15" s="100">
        <v>85</v>
      </c>
      <c r="AA15" s="100">
        <v>3</v>
      </c>
      <c r="AB15" s="100">
        <v>95</v>
      </c>
      <c r="AC15" s="88"/>
      <c r="AD15" s="147"/>
      <c r="AE15" s="111">
        <f t="shared" si="4"/>
        <v>6</v>
      </c>
      <c r="AF15" s="99">
        <f t="shared" si="5"/>
        <v>180</v>
      </c>
      <c r="AG15" s="97">
        <v>65</v>
      </c>
      <c r="AH15" s="110">
        <v>1838</v>
      </c>
      <c r="AI15" s="149"/>
      <c r="AJ15" s="150"/>
      <c r="AK15" s="150">
        <v>26</v>
      </c>
      <c r="AL15" s="150">
        <v>770</v>
      </c>
      <c r="AM15" s="151">
        <v>770</v>
      </c>
      <c r="AN15" s="151">
        <v>770</v>
      </c>
      <c r="AO15" s="151">
        <v>770</v>
      </c>
      <c r="AP15" s="152"/>
      <c r="AQ15" s="151">
        <v>770</v>
      </c>
      <c r="AR15" s="151">
        <v>770</v>
      </c>
      <c r="AS15" s="151">
        <v>770</v>
      </c>
      <c r="AT15" s="151">
        <v>770</v>
      </c>
      <c r="AU15" s="151">
        <v>770</v>
      </c>
      <c r="AV15" s="151">
        <v>770</v>
      </c>
      <c r="AW15" s="151">
        <v>770</v>
      </c>
      <c r="AX15" s="151">
        <v>770</v>
      </c>
      <c r="AY15" s="151">
        <v>770</v>
      </c>
      <c r="AZ15" s="151">
        <v>770</v>
      </c>
      <c r="BA15" s="151">
        <v>770</v>
      </c>
      <c r="BB15" s="151">
        <v>770</v>
      </c>
      <c r="BC15" s="151">
        <v>770</v>
      </c>
      <c r="BD15" s="151">
        <v>770</v>
      </c>
      <c r="BE15" s="151">
        <v>770</v>
      </c>
      <c r="BF15" s="151">
        <v>770</v>
      </c>
      <c r="BG15" s="151">
        <v>770</v>
      </c>
      <c r="BH15" s="151">
        <v>770</v>
      </c>
      <c r="BI15" s="151">
        <v>770</v>
      </c>
      <c r="BJ15" s="151">
        <v>770</v>
      </c>
      <c r="BK15" s="151">
        <v>770</v>
      </c>
      <c r="BL15" s="151">
        <v>770</v>
      </c>
      <c r="BM15" s="151">
        <v>770</v>
      </c>
      <c r="BN15" s="151">
        <v>770</v>
      </c>
      <c r="BO15" s="151">
        <v>770</v>
      </c>
      <c r="BP15" s="151">
        <v>770</v>
      </c>
      <c r="BQ15" s="151">
        <v>770</v>
      </c>
      <c r="BR15" s="151">
        <v>770</v>
      </c>
      <c r="BS15" s="151">
        <v>770</v>
      </c>
      <c r="BT15" s="151">
        <v>770</v>
      </c>
      <c r="BU15" s="151">
        <v>770</v>
      </c>
      <c r="BV15" s="151">
        <v>770</v>
      </c>
      <c r="BW15" s="151">
        <v>770</v>
      </c>
      <c r="BX15" s="151">
        <v>770</v>
      </c>
      <c r="BY15" s="151">
        <v>770</v>
      </c>
      <c r="BZ15" s="151">
        <v>770</v>
      </c>
      <c r="CA15" s="151">
        <v>770</v>
      </c>
      <c r="CB15" s="151">
        <v>770</v>
      </c>
      <c r="CC15" s="151">
        <v>770</v>
      </c>
      <c r="CD15" s="151">
        <v>770</v>
      </c>
      <c r="CE15" s="151">
        <v>770</v>
      </c>
      <c r="CF15" s="151">
        <v>770</v>
      </c>
      <c r="CG15" s="151">
        <v>770</v>
      </c>
      <c r="CH15" s="151">
        <v>770</v>
      </c>
      <c r="CI15" s="151">
        <v>770</v>
      </c>
      <c r="CJ15" s="151">
        <v>770</v>
      </c>
      <c r="CK15" s="151">
        <v>770</v>
      </c>
      <c r="CL15" s="151">
        <v>770</v>
      </c>
      <c r="CM15" s="151">
        <v>770</v>
      </c>
      <c r="CN15" s="151">
        <v>770</v>
      </c>
      <c r="CO15" s="151">
        <v>770</v>
      </c>
      <c r="CP15" s="151">
        <v>770</v>
      </c>
      <c r="CQ15" s="151">
        <v>770</v>
      </c>
      <c r="CR15" s="151">
        <v>770</v>
      </c>
      <c r="CS15" s="151">
        <v>770</v>
      </c>
      <c r="CT15" s="151">
        <v>770</v>
      </c>
      <c r="CU15" s="151">
        <v>770</v>
      </c>
      <c r="CV15" s="151">
        <v>770</v>
      </c>
      <c r="CW15" s="151">
        <v>770</v>
      </c>
      <c r="CX15" s="151">
        <v>770</v>
      </c>
      <c r="CY15" s="151">
        <v>770</v>
      </c>
      <c r="CZ15" s="151">
        <v>770</v>
      </c>
      <c r="DA15" s="151">
        <v>770</v>
      </c>
      <c r="DB15" s="151">
        <v>770</v>
      </c>
      <c r="DC15" s="151">
        <v>770</v>
      </c>
      <c r="DD15" s="151">
        <v>770</v>
      </c>
      <c r="DE15" s="151">
        <v>770</v>
      </c>
      <c r="DF15" s="151">
        <v>770</v>
      </c>
      <c r="DG15" s="151">
        <v>770</v>
      </c>
      <c r="DH15" s="151">
        <v>770</v>
      </c>
      <c r="DI15" s="151">
        <v>770</v>
      </c>
      <c r="DJ15" s="151">
        <v>770</v>
      </c>
      <c r="DK15" s="151">
        <v>770</v>
      </c>
      <c r="DL15" s="151">
        <v>770</v>
      </c>
      <c r="DM15" s="151">
        <v>770</v>
      </c>
      <c r="DN15" s="151">
        <v>770</v>
      </c>
      <c r="DO15" s="151">
        <v>770</v>
      </c>
      <c r="DP15" s="151">
        <v>770</v>
      </c>
      <c r="DQ15" s="151">
        <v>770</v>
      </c>
      <c r="DR15" s="151">
        <v>770</v>
      </c>
      <c r="DS15" s="151">
        <v>770</v>
      </c>
      <c r="DT15" s="151">
        <v>770</v>
      </c>
      <c r="DU15" s="151">
        <v>770</v>
      </c>
      <c r="DV15" s="151">
        <v>770</v>
      </c>
      <c r="DW15" s="151">
        <v>770</v>
      </c>
      <c r="DX15" s="151">
        <v>770</v>
      </c>
      <c r="DY15" s="153"/>
    </row>
    <row r="16" spans="1:129" s="154" customFormat="1" ht="39" customHeight="1">
      <c r="A16" s="145"/>
      <c r="B16" s="146" t="s">
        <v>25</v>
      </c>
      <c r="C16" s="88"/>
      <c r="D16" s="155"/>
      <c r="E16" s="88"/>
      <c r="F16" s="88"/>
      <c r="G16" s="88"/>
      <c r="H16" s="88"/>
      <c r="I16" s="88"/>
      <c r="J16" s="147"/>
      <c r="K16" s="97"/>
      <c r="L16" s="110"/>
      <c r="M16" s="148"/>
      <c r="N16" s="88"/>
      <c r="O16" s="88"/>
      <c r="P16" s="88"/>
      <c r="Q16" s="88">
        <v>1</v>
      </c>
      <c r="R16" s="88">
        <v>15</v>
      </c>
      <c r="S16" s="88">
        <v>1</v>
      </c>
      <c r="T16" s="88">
        <v>20</v>
      </c>
      <c r="U16" s="88">
        <v>1</v>
      </c>
      <c r="V16" s="147">
        <v>15</v>
      </c>
      <c r="W16" s="97">
        <v>3</v>
      </c>
      <c r="X16" s="110">
        <v>50</v>
      </c>
      <c r="Y16" s="148"/>
      <c r="Z16" s="100"/>
      <c r="AA16" s="100"/>
      <c r="AB16" s="100"/>
      <c r="AC16" s="88"/>
      <c r="AD16" s="147"/>
      <c r="AE16" s="111"/>
      <c r="AF16" s="99"/>
      <c r="AG16" s="97">
        <f>K16+W16</f>
        <v>3</v>
      </c>
      <c r="AH16" s="110">
        <f>L16+X16</f>
        <v>50</v>
      </c>
      <c r="AI16" s="149"/>
      <c r="AJ16" s="150"/>
      <c r="AK16" s="150">
        <v>1</v>
      </c>
      <c r="AL16" s="150">
        <v>15</v>
      </c>
      <c r="AM16" s="156"/>
      <c r="AN16" s="156"/>
      <c r="AO16" s="156"/>
      <c r="AP16" s="152"/>
      <c r="AQ16" s="156"/>
      <c r="AR16" s="156"/>
      <c r="AS16" s="156"/>
      <c r="AT16" s="156"/>
      <c r="AU16" s="156"/>
      <c r="AV16" s="156"/>
      <c r="AW16" s="156"/>
      <c r="AX16" s="156"/>
      <c r="AY16" s="156"/>
      <c r="AZ16" s="156"/>
      <c r="BA16" s="156"/>
      <c r="BB16" s="156"/>
      <c r="BC16" s="156"/>
      <c r="BD16" s="156"/>
      <c r="BE16" s="156"/>
      <c r="BF16" s="156"/>
      <c r="BG16" s="156"/>
      <c r="BH16" s="156"/>
      <c r="BI16" s="156"/>
      <c r="BJ16" s="156"/>
      <c r="BK16" s="156"/>
      <c r="BL16" s="156"/>
      <c r="BM16" s="156"/>
      <c r="BN16" s="156"/>
      <c r="BO16" s="156"/>
      <c r="BP16" s="156"/>
      <c r="BQ16" s="156"/>
      <c r="BR16" s="156"/>
      <c r="BS16" s="156"/>
      <c r="BT16" s="156"/>
      <c r="BU16" s="156"/>
      <c r="BV16" s="156"/>
      <c r="BW16" s="156"/>
      <c r="BX16" s="156"/>
      <c r="BY16" s="156"/>
      <c r="BZ16" s="156"/>
      <c r="CA16" s="156"/>
      <c r="CB16" s="156"/>
      <c r="CC16" s="156"/>
      <c r="CD16" s="156"/>
      <c r="CE16" s="156"/>
      <c r="CF16" s="156"/>
      <c r="CG16" s="156"/>
      <c r="CH16" s="156"/>
      <c r="CI16" s="156"/>
      <c r="CJ16" s="156"/>
      <c r="CK16" s="156"/>
      <c r="CL16" s="156"/>
      <c r="CM16" s="156"/>
      <c r="CN16" s="156"/>
      <c r="CO16" s="156"/>
      <c r="CP16" s="156"/>
      <c r="CQ16" s="156"/>
      <c r="CR16" s="156"/>
      <c r="CS16" s="156"/>
      <c r="CT16" s="156"/>
      <c r="CU16" s="156"/>
      <c r="CV16" s="156"/>
      <c r="CW16" s="156"/>
      <c r="CX16" s="156"/>
      <c r="CY16" s="156"/>
      <c r="CZ16" s="156"/>
      <c r="DA16" s="156"/>
      <c r="DB16" s="156"/>
      <c r="DC16" s="156"/>
      <c r="DD16" s="156"/>
      <c r="DE16" s="156"/>
      <c r="DF16" s="156"/>
      <c r="DG16" s="156"/>
      <c r="DH16" s="156"/>
      <c r="DI16" s="156"/>
      <c r="DJ16" s="156"/>
      <c r="DK16" s="156"/>
      <c r="DL16" s="156"/>
      <c r="DM16" s="156"/>
      <c r="DN16" s="156"/>
      <c r="DO16" s="156"/>
      <c r="DP16" s="156"/>
      <c r="DQ16" s="156"/>
      <c r="DR16" s="156"/>
      <c r="DS16" s="156"/>
      <c r="DT16" s="156"/>
      <c r="DU16" s="156"/>
      <c r="DV16" s="156"/>
      <c r="DW16" s="156"/>
      <c r="DX16" s="156"/>
      <c r="DY16" s="153"/>
    </row>
    <row r="17" spans="1:129" s="21" customFormat="1" ht="39" customHeight="1">
      <c r="A17" s="70">
        <v>10</v>
      </c>
      <c r="B17" s="98" t="s">
        <v>26</v>
      </c>
      <c r="C17" s="66">
        <v>8</v>
      </c>
      <c r="D17" s="66">
        <v>228</v>
      </c>
      <c r="E17" s="66">
        <v>7</v>
      </c>
      <c r="F17" s="66">
        <v>226</v>
      </c>
      <c r="G17" s="66">
        <v>9</v>
      </c>
      <c r="H17" s="66">
        <v>250</v>
      </c>
      <c r="I17" s="66">
        <v>7</v>
      </c>
      <c r="J17" s="90">
        <v>205</v>
      </c>
      <c r="K17" s="98">
        <f>C17+E17+G17+I17</f>
        <v>31</v>
      </c>
      <c r="L17" s="99">
        <f>D17+F17+H17+J17</f>
        <v>909</v>
      </c>
      <c r="M17" s="94">
        <v>7</v>
      </c>
      <c r="N17" s="66">
        <v>203</v>
      </c>
      <c r="O17" s="66">
        <v>8</v>
      </c>
      <c r="P17" s="66">
        <v>230</v>
      </c>
      <c r="Q17" s="66">
        <v>7</v>
      </c>
      <c r="R17" s="66">
        <v>200</v>
      </c>
      <c r="S17" s="66">
        <v>6</v>
      </c>
      <c r="T17" s="66">
        <v>172</v>
      </c>
      <c r="U17" s="66">
        <v>6</v>
      </c>
      <c r="V17" s="90">
        <v>149</v>
      </c>
      <c r="W17" s="98">
        <f t="shared" ref="W17:X25" si="8">M17+O17+Q17+S17+U17</f>
        <v>34</v>
      </c>
      <c r="X17" s="99">
        <f t="shared" si="8"/>
        <v>954</v>
      </c>
      <c r="Y17" s="94">
        <v>3</v>
      </c>
      <c r="Z17" s="67">
        <v>85</v>
      </c>
      <c r="AA17" s="67">
        <v>2</v>
      </c>
      <c r="AB17" s="67">
        <v>62</v>
      </c>
      <c r="AC17" s="66"/>
      <c r="AD17" s="90"/>
      <c r="AE17" s="111">
        <f>Y17+AA17</f>
        <v>5</v>
      </c>
      <c r="AF17" s="135">
        <f>Z17+AB17</f>
        <v>147</v>
      </c>
      <c r="AG17" s="108">
        <f t="shared" ref="AG17:AH25" si="9">K17+W17+AE17</f>
        <v>70</v>
      </c>
      <c r="AH17" s="109">
        <f t="shared" si="9"/>
        <v>2010</v>
      </c>
      <c r="AI17" s="104">
        <v>1</v>
      </c>
      <c r="AJ17" s="68">
        <v>32</v>
      </c>
      <c r="AK17" s="68">
        <v>31</v>
      </c>
      <c r="AL17" s="68">
        <v>888</v>
      </c>
      <c r="AM17" s="27"/>
      <c r="AN17" s="27"/>
      <c r="AO17" s="27"/>
      <c r="AP17" s="68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68"/>
    </row>
    <row r="18" spans="1:129" s="21" customFormat="1" ht="80.25" customHeight="1">
      <c r="A18" s="113">
        <v>11</v>
      </c>
      <c r="B18" s="188" t="s">
        <v>47</v>
      </c>
      <c r="C18" s="71">
        <v>2</v>
      </c>
      <c r="D18" s="71">
        <v>51</v>
      </c>
      <c r="E18" s="71">
        <v>2</v>
      </c>
      <c r="F18" s="71">
        <v>51</v>
      </c>
      <c r="G18" s="71">
        <v>2</v>
      </c>
      <c r="H18" s="71">
        <v>46</v>
      </c>
      <c r="I18" s="71">
        <v>1</v>
      </c>
      <c r="J18" s="91">
        <v>25</v>
      </c>
      <c r="K18" s="128">
        <f>C18+E18+G18+I18</f>
        <v>7</v>
      </c>
      <c r="L18" s="129">
        <f>D18+F18+H18+J18</f>
        <v>173</v>
      </c>
      <c r="M18" s="95">
        <v>1</v>
      </c>
      <c r="N18" s="71">
        <v>25</v>
      </c>
      <c r="O18" s="71">
        <v>1</v>
      </c>
      <c r="P18" s="71">
        <v>25</v>
      </c>
      <c r="Q18" s="71">
        <v>1</v>
      </c>
      <c r="R18" s="71">
        <v>22</v>
      </c>
      <c r="S18" s="71">
        <v>1</v>
      </c>
      <c r="T18" s="71">
        <v>22</v>
      </c>
      <c r="U18" s="71"/>
      <c r="V18" s="91"/>
      <c r="W18" s="128">
        <f t="shared" si="8"/>
        <v>4</v>
      </c>
      <c r="X18" s="129">
        <f t="shared" si="8"/>
        <v>94</v>
      </c>
      <c r="Y18" s="95"/>
      <c r="Z18" s="72"/>
      <c r="AA18" s="72"/>
      <c r="AB18" s="72"/>
      <c r="AC18" s="71"/>
      <c r="AD18" s="91"/>
      <c r="AE18" s="136"/>
      <c r="AF18" s="137"/>
      <c r="AG18" s="114">
        <f t="shared" si="9"/>
        <v>11</v>
      </c>
      <c r="AH18" s="115">
        <f t="shared" si="9"/>
        <v>267</v>
      </c>
      <c r="AI18" s="105"/>
      <c r="AJ18" s="73"/>
      <c r="AK18" s="73"/>
      <c r="AL18" s="73"/>
      <c r="AM18" s="116"/>
      <c r="AN18" s="116"/>
      <c r="AO18" s="116"/>
      <c r="AP18" s="73">
        <v>6</v>
      </c>
      <c r="AQ18" s="116"/>
      <c r="AR18" s="116"/>
      <c r="AS18" s="116"/>
      <c r="AT18" s="116"/>
      <c r="AU18" s="116"/>
      <c r="AV18" s="116"/>
      <c r="AW18" s="116"/>
      <c r="AX18" s="116"/>
      <c r="AY18" s="116"/>
      <c r="AZ18" s="116"/>
      <c r="BA18" s="116"/>
      <c r="BB18" s="116"/>
      <c r="BC18" s="116"/>
      <c r="BD18" s="116"/>
      <c r="BE18" s="116"/>
      <c r="BF18" s="116"/>
      <c r="BG18" s="116"/>
      <c r="BH18" s="116"/>
      <c r="BI18" s="116"/>
      <c r="BJ18" s="116"/>
      <c r="BK18" s="116"/>
      <c r="BL18" s="116"/>
      <c r="BM18" s="116"/>
      <c r="BN18" s="116"/>
      <c r="BO18" s="116"/>
      <c r="BP18" s="116"/>
      <c r="BQ18" s="116"/>
      <c r="BR18" s="116"/>
      <c r="BS18" s="116"/>
      <c r="BT18" s="116"/>
      <c r="BU18" s="116"/>
      <c r="BV18" s="116"/>
      <c r="BW18" s="116"/>
      <c r="BX18" s="116"/>
      <c r="BY18" s="116"/>
      <c r="BZ18" s="116"/>
      <c r="CA18" s="116"/>
      <c r="CB18" s="116"/>
      <c r="CC18" s="116"/>
      <c r="CD18" s="116"/>
      <c r="CE18" s="116"/>
      <c r="CF18" s="116"/>
      <c r="CG18" s="116"/>
      <c r="CH18" s="116"/>
      <c r="CI18" s="116"/>
      <c r="CJ18" s="116"/>
      <c r="CK18" s="116"/>
      <c r="CL18" s="116"/>
      <c r="CM18" s="116"/>
      <c r="CN18" s="116"/>
      <c r="CO18" s="116"/>
      <c r="CP18" s="116"/>
      <c r="CQ18" s="116"/>
      <c r="CR18" s="116"/>
      <c r="CS18" s="116"/>
      <c r="CT18" s="116"/>
      <c r="CU18" s="116"/>
      <c r="CV18" s="116"/>
      <c r="CW18" s="116"/>
      <c r="CX18" s="116"/>
      <c r="CY18" s="116"/>
      <c r="CZ18" s="116"/>
      <c r="DA18" s="116"/>
      <c r="DB18" s="116"/>
      <c r="DC18" s="116"/>
      <c r="DD18" s="116"/>
      <c r="DE18" s="116"/>
      <c r="DF18" s="116"/>
      <c r="DG18" s="116"/>
      <c r="DH18" s="116"/>
      <c r="DI18" s="116"/>
      <c r="DJ18" s="116"/>
      <c r="DK18" s="116"/>
      <c r="DL18" s="116"/>
      <c r="DM18" s="116"/>
      <c r="DN18" s="116"/>
      <c r="DO18" s="116"/>
      <c r="DP18" s="116"/>
      <c r="DQ18" s="116"/>
      <c r="DR18" s="116"/>
      <c r="DS18" s="116"/>
      <c r="DT18" s="116"/>
      <c r="DU18" s="116"/>
      <c r="DV18" s="116"/>
      <c r="DW18" s="116"/>
      <c r="DX18" s="116"/>
      <c r="DY18" s="73">
        <v>173</v>
      </c>
    </row>
    <row r="19" spans="1:129" s="27" customFormat="1" ht="80.25" customHeight="1">
      <c r="A19" s="68">
        <v>12</v>
      </c>
      <c r="B19" s="192" t="s">
        <v>48</v>
      </c>
      <c r="C19" s="66">
        <v>3</v>
      </c>
      <c r="D19" s="66">
        <v>76</v>
      </c>
      <c r="E19" s="66">
        <v>3</v>
      </c>
      <c r="F19" s="66">
        <v>75</v>
      </c>
      <c r="G19" s="66">
        <v>3</v>
      </c>
      <c r="H19" s="66">
        <v>80</v>
      </c>
      <c r="I19" s="66">
        <v>4</v>
      </c>
      <c r="J19" s="66">
        <v>92</v>
      </c>
      <c r="K19" s="193">
        <v>13</v>
      </c>
      <c r="L19" s="193">
        <v>323</v>
      </c>
      <c r="M19" s="66">
        <v>3</v>
      </c>
      <c r="N19" s="66">
        <v>78</v>
      </c>
      <c r="O19" s="66">
        <v>3</v>
      </c>
      <c r="P19" s="66">
        <v>70</v>
      </c>
      <c r="Q19" s="66">
        <v>3</v>
      </c>
      <c r="R19" s="66">
        <v>74</v>
      </c>
      <c r="S19" s="66">
        <v>3</v>
      </c>
      <c r="T19" s="66">
        <v>69</v>
      </c>
      <c r="U19" s="66">
        <v>3</v>
      </c>
      <c r="V19" s="66">
        <v>57</v>
      </c>
      <c r="W19" s="193">
        <v>15</v>
      </c>
      <c r="X19" s="193">
        <v>348</v>
      </c>
      <c r="Y19" s="66">
        <v>1</v>
      </c>
      <c r="Z19" s="67">
        <v>23</v>
      </c>
      <c r="AA19" s="67">
        <v>1</v>
      </c>
      <c r="AB19" s="67">
        <v>24</v>
      </c>
      <c r="AC19" s="66"/>
      <c r="AD19" s="66"/>
      <c r="AE19" s="194">
        <v>2</v>
      </c>
      <c r="AF19" s="194">
        <v>47</v>
      </c>
      <c r="AG19" s="195">
        <v>30</v>
      </c>
      <c r="AH19" s="195">
        <v>718</v>
      </c>
      <c r="AI19" s="68"/>
      <c r="AJ19" s="68"/>
      <c r="AK19" s="68"/>
      <c r="AL19" s="68"/>
      <c r="AP19" s="68"/>
      <c r="DY19" s="68"/>
    </row>
    <row r="20" spans="1:129" s="27" customFormat="1" ht="80.25" customHeight="1">
      <c r="A20" s="68">
        <v>13</v>
      </c>
      <c r="B20" s="192" t="s">
        <v>49</v>
      </c>
      <c r="C20" s="66">
        <v>3</v>
      </c>
      <c r="D20" s="66">
        <v>89</v>
      </c>
      <c r="E20" s="66">
        <v>4</v>
      </c>
      <c r="F20" s="66">
        <v>91</v>
      </c>
      <c r="G20" s="66">
        <v>3</v>
      </c>
      <c r="H20" s="66">
        <v>82</v>
      </c>
      <c r="I20" s="66">
        <v>3</v>
      </c>
      <c r="J20" s="66">
        <v>86</v>
      </c>
      <c r="K20" s="193">
        <v>13</v>
      </c>
      <c r="L20" s="193">
        <v>348</v>
      </c>
      <c r="M20" s="66">
        <v>3</v>
      </c>
      <c r="N20" s="66">
        <v>82</v>
      </c>
      <c r="O20" s="66">
        <v>4</v>
      </c>
      <c r="P20" s="66">
        <v>101</v>
      </c>
      <c r="Q20" s="66">
        <v>3</v>
      </c>
      <c r="R20" s="66">
        <v>89</v>
      </c>
      <c r="S20" s="66">
        <v>3</v>
      </c>
      <c r="T20" s="66">
        <v>77</v>
      </c>
      <c r="U20" s="66">
        <v>2</v>
      </c>
      <c r="V20" s="66">
        <v>61</v>
      </c>
      <c r="W20" s="193">
        <v>15</v>
      </c>
      <c r="X20" s="193">
        <v>410</v>
      </c>
      <c r="Y20" s="66">
        <v>2</v>
      </c>
      <c r="Z20" s="67">
        <v>32</v>
      </c>
      <c r="AA20" s="67">
        <v>2</v>
      </c>
      <c r="AB20" s="67">
        <v>38</v>
      </c>
      <c r="AC20" s="66"/>
      <c r="AD20" s="66"/>
      <c r="AE20" s="194">
        <v>4</v>
      </c>
      <c r="AF20" s="194">
        <v>70</v>
      </c>
      <c r="AG20" s="195">
        <v>32</v>
      </c>
      <c r="AH20" s="195">
        <v>828</v>
      </c>
      <c r="AI20" s="68"/>
      <c r="AJ20" s="68"/>
      <c r="AK20" s="68"/>
      <c r="AL20" s="68"/>
      <c r="AP20" s="68"/>
      <c r="DY20" s="68"/>
    </row>
    <row r="21" spans="1:129" s="112" customFormat="1" ht="41.25" customHeight="1" thickBot="1">
      <c r="A21" s="189"/>
      <c r="B21" s="190" t="s">
        <v>27</v>
      </c>
      <c r="C21" s="191">
        <f>C6+C7+C8+C9+C10+C11+C12+C13+C14+C17+C18+C19+C20</f>
        <v>66</v>
      </c>
      <c r="D21" s="191">
        <f t="shared" ref="D21:BO21" si="10">D6+D7+D8+D9+D10+D11+D12+D13+D14+D17+D18+D19+D20</f>
        <v>1844</v>
      </c>
      <c r="E21" s="191">
        <f t="shared" si="10"/>
        <v>66</v>
      </c>
      <c r="F21" s="191">
        <f t="shared" si="10"/>
        <v>1970</v>
      </c>
      <c r="G21" s="191">
        <f t="shared" si="10"/>
        <v>66</v>
      </c>
      <c r="H21" s="191">
        <f t="shared" si="10"/>
        <v>1972</v>
      </c>
      <c r="I21" s="191">
        <f t="shared" si="10"/>
        <v>61</v>
      </c>
      <c r="J21" s="191">
        <f t="shared" si="10"/>
        <v>1776</v>
      </c>
      <c r="K21" s="191">
        <f t="shared" si="10"/>
        <v>259</v>
      </c>
      <c r="L21" s="191">
        <f t="shared" si="10"/>
        <v>7562</v>
      </c>
      <c r="M21" s="191">
        <f t="shared" si="10"/>
        <v>59</v>
      </c>
      <c r="N21" s="191">
        <f t="shared" si="10"/>
        <v>1779</v>
      </c>
      <c r="O21" s="191">
        <f t="shared" si="10"/>
        <v>61</v>
      </c>
      <c r="P21" s="191">
        <f t="shared" si="10"/>
        <v>1834</v>
      </c>
      <c r="Q21" s="191">
        <f t="shared" si="10"/>
        <v>54</v>
      </c>
      <c r="R21" s="191">
        <f t="shared" si="10"/>
        <v>1633</v>
      </c>
      <c r="S21" s="191">
        <f t="shared" si="10"/>
        <v>51</v>
      </c>
      <c r="T21" s="191">
        <f t="shared" si="10"/>
        <v>1457</v>
      </c>
      <c r="U21" s="191">
        <f t="shared" si="10"/>
        <v>48</v>
      </c>
      <c r="V21" s="191">
        <f t="shared" si="10"/>
        <v>1326</v>
      </c>
      <c r="W21" s="191">
        <f t="shared" si="10"/>
        <v>273</v>
      </c>
      <c r="X21" s="191">
        <f t="shared" si="10"/>
        <v>8029</v>
      </c>
      <c r="Y21" s="191">
        <f t="shared" si="10"/>
        <v>28</v>
      </c>
      <c r="Z21" s="191">
        <f t="shared" si="10"/>
        <v>741</v>
      </c>
      <c r="AA21" s="191">
        <f t="shared" si="10"/>
        <v>27</v>
      </c>
      <c r="AB21" s="191">
        <f t="shared" si="10"/>
        <v>720</v>
      </c>
      <c r="AC21" s="191">
        <f t="shared" si="10"/>
        <v>0</v>
      </c>
      <c r="AD21" s="191">
        <f t="shared" si="10"/>
        <v>0</v>
      </c>
      <c r="AE21" s="191">
        <f t="shared" si="10"/>
        <v>55</v>
      </c>
      <c r="AF21" s="191">
        <f t="shared" si="10"/>
        <v>1461</v>
      </c>
      <c r="AG21" s="191">
        <f t="shared" si="10"/>
        <v>587</v>
      </c>
      <c r="AH21" s="191">
        <f t="shared" si="10"/>
        <v>17052</v>
      </c>
      <c r="AI21" s="191">
        <f t="shared" si="10"/>
        <v>35</v>
      </c>
      <c r="AJ21" s="191">
        <f t="shared" si="10"/>
        <v>1136</v>
      </c>
      <c r="AK21" s="191">
        <f t="shared" si="10"/>
        <v>170</v>
      </c>
      <c r="AL21" s="191">
        <f t="shared" si="10"/>
        <v>5107</v>
      </c>
      <c r="AM21" s="191">
        <f t="shared" si="10"/>
        <v>0</v>
      </c>
      <c r="AN21" s="191">
        <f t="shared" si="10"/>
        <v>0</v>
      </c>
      <c r="AO21" s="191">
        <f t="shared" si="10"/>
        <v>0</v>
      </c>
      <c r="AP21" s="191">
        <f t="shared" si="10"/>
        <v>6</v>
      </c>
      <c r="AQ21" s="191">
        <f t="shared" si="10"/>
        <v>0</v>
      </c>
      <c r="AR21" s="191">
        <f t="shared" si="10"/>
        <v>0</v>
      </c>
      <c r="AS21" s="191">
        <f t="shared" si="10"/>
        <v>0</v>
      </c>
      <c r="AT21" s="191">
        <f t="shared" si="10"/>
        <v>0</v>
      </c>
      <c r="AU21" s="191">
        <f t="shared" si="10"/>
        <v>0</v>
      </c>
      <c r="AV21" s="191">
        <f t="shared" si="10"/>
        <v>0</v>
      </c>
      <c r="AW21" s="191">
        <f t="shared" si="10"/>
        <v>0</v>
      </c>
      <c r="AX21" s="191">
        <f t="shared" si="10"/>
        <v>0</v>
      </c>
      <c r="AY21" s="191">
        <f t="shared" si="10"/>
        <v>0</v>
      </c>
      <c r="AZ21" s="191">
        <f t="shared" si="10"/>
        <v>0</v>
      </c>
      <c r="BA21" s="191">
        <f t="shared" si="10"/>
        <v>0</v>
      </c>
      <c r="BB21" s="191">
        <f t="shared" si="10"/>
        <v>0</v>
      </c>
      <c r="BC21" s="191">
        <f t="shared" si="10"/>
        <v>0</v>
      </c>
      <c r="BD21" s="191">
        <f t="shared" si="10"/>
        <v>0</v>
      </c>
      <c r="BE21" s="191">
        <f t="shared" si="10"/>
        <v>0</v>
      </c>
      <c r="BF21" s="191">
        <f t="shared" si="10"/>
        <v>0</v>
      </c>
      <c r="BG21" s="191">
        <f t="shared" si="10"/>
        <v>0</v>
      </c>
      <c r="BH21" s="191">
        <f t="shared" si="10"/>
        <v>0</v>
      </c>
      <c r="BI21" s="191">
        <f t="shared" si="10"/>
        <v>0</v>
      </c>
      <c r="BJ21" s="191">
        <f t="shared" si="10"/>
        <v>0</v>
      </c>
      <c r="BK21" s="191">
        <f t="shared" si="10"/>
        <v>0</v>
      </c>
      <c r="BL21" s="191">
        <f t="shared" si="10"/>
        <v>0</v>
      </c>
      <c r="BM21" s="191">
        <f t="shared" si="10"/>
        <v>0</v>
      </c>
      <c r="BN21" s="191">
        <f t="shared" si="10"/>
        <v>0</v>
      </c>
      <c r="BO21" s="191">
        <f t="shared" si="10"/>
        <v>0</v>
      </c>
      <c r="BP21" s="191">
        <f t="shared" ref="BP21:DY21" si="11">BP6+BP7+BP8+BP9+BP10+BP11+BP12+BP13+BP14+BP17+BP18+BP19+BP20</f>
        <v>0</v>
      </c>
      <c r="BQ21" s="191">
        <f t="shared" si="11"/>
        <v>0</v>
      </c>
      <c r="BR21" s="191">
        <f t="shared" si="11"/>
        <v>0</v>
      </c>
      <c r="BS21" s="191">
        <f t="shared" si="11"/>
        <v>0</v>
      </c>
      <c r="BT21" s="191">
        <f t="shared" si="11"/>
        <v>0</v>
      </c>
      <c r="BU21" s="191">
        <f t="shared" si="11"/>
        <v>0</v>
      </c>
      <c r="BV21" s="191">
        <f t="shared" si="11"/>
        <v>0</v>
      </c>
      <c r="BW21" s="191">
        <f t="shared" si="11"/>
        <v>0</v>
      </c>
      <c r="BX21" s="191">
        <f t="shared" si="11"/>
        <v>0</v>
      </c>
      <c r="BY21" s="191">
        <f t="shared" si="11"/>
        <v>0</v>
      </c>
      <c r="BZ21" s="191">
        <f t="shared" si="11"/>
        <v>0</v>
      </c>
      <c r="CA21" s="191">
        <f t="shared" si="11"/>
        <v>0</v>
      </c>
      <c r="CB21" s="191">
        <f t="shared" si="11"/>
        <v>0</v>
      </c>
      <c r="CC21" s="191">
        <f t="shared" si="11"/>
        <v>0</v>
      </c>
      <c r="CD21" s="191">
        <f t="shared" si="11"/>
        <v>0</v>
      </c>
      <c r="CE21" s="191">
        <f t="shared" si="11"/>
        <v>0</v>
      </c>
      <c r="CF21" s="191">
        <f t="shared" si="11"/>
        <v>0</v>
      </c>
      <c r="CG21" s="191">
        <f t="shared" si="11"/>
        <v>0</v>
      </c>
      <c r="CH21" s="191">
        <f t="shared" si="11"/>
        <v>0</v>
      </c>
      <c r="CI21" s="191">
        <f t="shared" si="11"/>
        <v>0</v>
      </c>
      <c r="CJ21" s="191">
        <f t="shared" si="11"/>
        <v>0</v>
      </c>
      <c r="CK21" s="191">
        <f t="shared" si="11"/>
        <v>0</v>
      </c>
      <c r="CL21" s="191">
        <f t="shared" si="11"/>
        <v>0</v>
      </c>
      <c r="CM21" s="191">
        <f t="shared" si="11"/>
        <v>0</v>
      </c>
      <c r="CN21" s="191">
        <f t="shared" si="11"/>
        <v>0</v>
      </c>
      <c r="CO21" s="191">
        <f t="shared" si="11"/>
        <v>0</v>
      </c>
      <c r="CP21" s="191">
        <f t="shared" si="11"/>
        <v>0</v>
      </c>
      <c r="CQ21" s="191">
        <f t="shared" si="11"/>
        <v>0</v>
      </c>
      <c r="CR21" s="191">
        <f t="shared" si="11"/>
        <v>0</v>
      </c>
      <c r="CS21" s="191">
        <f t="shared" si="11"/>
        <v>0</v>
      </c>
      <c r="CT21" s="191">
        <f t="shared" si="11"/>
        <v>0</v>
      </c>
      <c r="CU21" s="191">
        <f t="shared" si="11"/>
        <v>0</v>
      </c>
      <c r="CV21" s="191">
        <f t="shared" si="11"/>
        <v>0</v>
      </c>
      <c r="CW21" s="191">
        <f t="shared" si="11"/>
        <v>0</v>
      </c>
      <c r="CX21" s="191">
        <f t="shared" si="11"/>
        <v>0</v>
      </c>
      <c r="CY21" s="191">
        <f t="shared" si="11"/>
        <v>0</v>
      </c>
      <c r="CZ21" s="191">
        <f t="shared" si="11"/>
        <v>0</v>
      </c>
      <c r="DA21" s="191">
        <f t="shared" si="11"/>
        <v>0</v>
      </c>
      <c r="DB21" s="191">
        <f t="shared" si="11"/>
        <v>0</v>
      </c>
      <c r="DC21" s="191">
        <f t="shared" si="11"/>
        <v>0</v>
      </c>
      <c r="DD21" s="191">
        <f t="shared" si="11"/>
        <v>0</v>
      </c>
      <c r="DE21" s="191">
        <f t="shared" si="11"/>
        <v>0</v>
      </c>
      <c r="DF21" s="191">
        <f t="shared" si="11"/>
        <v>0</v>
      </c>
      <c r="DG21" s="191">
        <f t="shared" si="11"/>
        <v>0</v>
      </c>
      <c r="DH21" s="191">
        <f t="shared" si="11"/>
        <v>0</v>
      </c>
      <c r="DI21" s="191">
        <f t="shared" si="11"/>
        <v>0</v>
      </c>
      <c r="DJ21" s="191">
        <f t="shared" si="11"/>
        <v>0</v>
      </c>
      <c r="DK21" s="191">
        <f t="shared" si="11"/>
        <v>0</v>
      </c>
      <c r="DL21" s="191">
        <f t="shared" si="11"/>
        <v>0</v>
      </c>
      <c r="DM21" s="191">
        <f t="shared" si="11"/>
        <v>0</v>
      </c>
      <c r="DN21" s="191">
        <f t="shared" si="11"/>
        <v>0</v>
      </c>
      <c r="DO21" s="191">
        <f t="shared" si="11"/>
        <v>0</v>
      </c>
      <c r="DP21" s="191">
        <f t="shared" si="11"/>
        <v>0</v>
      </c>
      <c r="DQ21" s="191">
        <f t="shared" si="11"/>
        <v>0</v>
      </c>
      <c r="DR21" s="191">
        <f t="shared" si="11"/>
        <v>0</v>
      </c>
      <c r="DS21" s="191">
        <f t="shared" si="11"/>
        <v>0</v>
      </c>
      <c r="DT21" s="191">
        <f t="shared" si="11"/>
        <v>0</v>
      </c>
      <c r="DU21" s="191">
        <f t="shared" si="11"/>
        <v>0</v>
      </c>
      <c r="DV21" s="191">
        <f t="shared" si="11"/>
        <v>0</v>
      </c>
      <c r="DW21" s="191">
        <f t="shared" si="11"/>
        <v>0</v>
      </c>
      <c r="DX21" s="191">
        <f t="shared" si="11"/>
        <v>0</v>
      </c>
      <c r="DY21" s="191">
        <f t="shared" si="11"/>
        <v>173</v>
      </c>
    </row>
    <row r="22" spans="1:129" s="21" customFormat="1" ht="86.25" customHeight="1">
      <c r="A22" s="117" t="s">
        <v>42</v>
      </c>
      <c r="B22" s="143" t="s">
        <v>38</v>
      </c>
      <c r="C22" s="118">
        <v>2</v>
      </c>
      <c r="D22" s="118">
        <v>33</v>
      </c>
      <c r="E22" s="118">
        <v>4</v>
      </c>
      <c r="F22" s="118">
        <v>60</v>
      </c>
      <c r="G22" s="118">
        <v>3</v>
      </c>
      <c r="H22" s="118">
        <v>43</v>
      </c>
      <c r="I22" s="118">
        <v>2</v>
      </c>
      <c r="J22" s="119">
        <v>28</v>
      </c>
      <c r="K22" s="130">
        <f t="shared" ref="K22:L24" si="12">C22+E22+G22+I22</f>
        <v>11</v>
      </c>
      <c r="L22" s="131">
        <f>D22+F22+H22+J22</f>
        <v>164</v>
      </c>
      <c r="M22" s="120">
        <v>2</v>
      </c>
      <c r="N22" s="118">
        <v>82</v>
      </c>
      <c r="O22" s="118">
        <v>2</v>
      </c>
      <c r="P22" s="118">
        <v>20</v>
      </c>
      <c r="Q22" s="118">
        <v>1</v>
      </c>
      <c r="R22" s="118">
        <v>6</v>
      </c>
      <c r="S22" s="118">
        <v>1</v>
      </c>
      <c r="T22" s="118">
        <v>9</v>
      </c>
      <c r="U22" s="118">
        <v>1</v>
      </c>
      <c r="V22" s="119">
        <v>5</v>
      </c>
      <c r="W22" s="130">
        <f t="shared" si="8"/>
        <v>7</v>
      </c>
      <c r="X22" s="131">
        <f t="shared" si="8"/>
        <v>122</v>
      </c>
      <c r="Y22" s="120"/>
      <c r="Z22" s="121"/>
      <c r="AA22" s="121"/>
      <c r="AB22" s="121"/>
      <c r="AC22" s="118"/>
      <c r="AD22" s="119"/>
      <c r="AE22" s="138"/>
      <c r="AF22" s="139"/>
      <c r="AG22" s="122">
        <f t="shared" si="9"/>
        <v>18</v>
      </c>
      <c r="AH22" s="123">
        <f t="shared" si="9"/>
        <v>286</v>
      </c>
      <c r="AI22" s="124"/>
      <c r="AJ22" s="125"/>
      <c r="AK22" s="125"/>
      <c r="AL22" s="125"/>
      <c r="AP22" s="126">
        <v>17</v>
      </c>
      <c r="AQ22" s="28"/>
      <c r="AR22" s="28"/>
      <c r="AS22" s="28"/>
      <c r="AT22" s="28"/>
      <c r="AU22" s="28"/>
      <c r="AV22" s="28"/>
      <c r="AW22" s="28"/>
      <c r="AX22" s="28"/>
      <c r="AY22" s="28"/>
      <c r="AZ22" s="28"/>
      <c r="BA22" s="28"/>
      <c r="BB22" s="28"/>
      <c r="BC22" s="28"/>
      <c r="BD22" s="28"/>
      <c r="BE22" s="28"/>
      <c r="BF22" s="28"/>
      <c r="BG22" s="28"/>
      <c r="BH22" s="28"/>
      <c r="BI22" s="28"/>
      <c r="BJ22" s="28"/>
      <c r="BK22" s="28"/>
      <c r="BL22" s="28"/>
      <c r="BM22" s="28"/>
      <c r="BN22" s="28"/>
      <c r="BO22" s="28"/>
      <c r="BP22" s="28"/>
      <c r="BQ22" s="28"/>
      <c r="BR22" s="28"/>
      <c r="BS22" s="28"/>
      <c r="BT22" s="28"/>
      <c r="BU22" s="28"/>
      <c r="BV22" s="28"/>
      <c r="BW22" s="28"/>
      <c r="BX22" s="28"/>
      <c r="BY22" s="28"/>
      <c r="BZ22" s="28"/>
      <c r="CA22" s="28"/>
      <c r="CB22" s="28"/>
      <c r="CC22" s="28"/>
      <c r="CD22" s="28"/>
      <c r="CE22" s="28"/>
      <c r="CF22" s="28"/>
      <c r="CG22" s="28"/>
      <c r="CH22" s="28"/>
      <c r="CI22" s="28"/>
      <c r="CJ22" s="28"/>
      <c r="CK22" s="28"/>
      <c r="CL22" s="28"/>
      <c r="CM22" s="28"/>
      <c r="CN22" s="28"/>
      <c r="CO22" s="28"/>
      <c r="CP22" s="28"/>
      <c r="CQ22" s="28"/>
      <c r="CR22" s="28"/>
      <c r="CS22" s="28"/>
      <c r="CT22" s="28"/>
      <c r="CU22" s="28"/>
      <c r="CV22" s="28"/>
      <c r="CW22" s="28"/>
      <c r="CX22" s="28"/>
      <c r="CY22" s="28"/>
      <c r="CZ22" s="28"/>
      <c r="DA22" s="28"/>
      <c r="DB22" s="28"/>
      <c r="DC22" s="28"/>
      <c r="DD22" s="28"/>
      <c r="DE22" s="28"/>
      <c r="DF22" s="28"/>
      <c r="DG22" s="28"/>
      <c r="DH22" s="28"/>
      <c r="DI22" s="28"/>
      <c r="DJ22" s="28"/>
      <c r="DK22" s="28"/>
      <c r="DL22" s="28"/>
      <c r="DM22" s="28"/>
      <c r="DN22" s="28"/>
      <c r="DO22" s="28"/>
      <c r="DP22" s="28"/>
      <c r="DQ22" s="28"/>
      <c r="DR22" s="28"/>
      <c r="DS22" s="28"/>
      <c r="DT22" s="28"/>
      <c r="DU22" s="28"/>
      <c r="DV22" s="28"/>
      <c r="DW22" s="28"/>
      <c r="DX22" s="28"/>
      <c r="DY22" s="127">
        <v>224</v>
      </c>
    </row>
    <row r="23" spans="1:129" s="22" customFormat="1" ht="98.25" customHeight="1">
      <c r="A23" s="74" t="s">
        <v>43</v>
      </c>
      <c r="B23" s="140" t="s">
        <v>45</v>
      </c>
      <c r="C23" s="75">
        <v>5</v>
      </c>
      <c r="D23" s="75">
        <v>52</v>
      </c>
      <c r="E23" s="76">
        <v>3</v>
      </c>
      <c r="F23" s="76">
        <v>34</v>
      </c>
      <c r="G23" s="76">
        <v>3</v>
      </c>
      <c r="H23" s="76">
        <v>32</v>
      </c>
      <c r="I23" s="76">
        <v>2</v>
      </c>
      <c r="J23" s="92">
        <v>13</v>
      </c>
      <c r="K23" s="98">
        <f t="shared" si="12"/>
        <v>13</v>
      </c>
      <c r="L23" s="99">
        <f t="shared" si="12"/>
        <v>131</v>
      </c>
      <c r="M23" s="96"/>
      <c r="N23" s="76"/>
      <c r="O23" s="76"/>
      <c r="P23" s="76"/>
      <c r="Q23" s="76"/>
      <c r="R23" s="76"/>
      <c r="S23" s="76"/>
      <c r="T23" s="76"/>
      <c r="U23" s="76"/>
      <c r="V23" s="92"/>
      <c r="W23" s="98"/>
      <c r="X23" s="99"/>
      <c r="Y23" s="96"/>
      <c r="Z23" s="77"/>
      <c r="AA23" s="77"/>
      <c r="AB23" s="77"/>
      <c r="AC23" s="76"/>
      <c r="AD23" s="92"/>
      <c r="AE23" s="111"/>
      <c r="AF23" s="99"/>
      <c r="AG23" s="108">
        <f t="shared" si="9"/>
        <v>13</v>
      </c>
      <c r="AH23" s="109">
        <f t="shared" si="9"/>
        <v>131</v>
      </c>
      <c r="AI23" s="96"/>
      <c r="AJ23" s="76"/>
      <c r="AK23" s="76"/>
      <c r="AL23" s="76"/>
      <c r="AM23" s="25"/>
      <c r="AO23" s="26"/>
      <c r="AP23" s="86"/>
      <c r="DY23" s="87"/>
    </row>
    <row r="24" spans="1:129" s="22" customFormat="1" ht="129" customHeight="1" thickBot="1">
      <c r="A24" s="74" t="s">
        <v>50</v>
      </c>
      <c r="B24" s="144" t="s">
        <v>35</v>
      </c>
      <c r="C24" s="75"/>
      <c r="D24" s="75"/>
      <c r="E24" s="76">
        <v>1</v>
      </c>
      <c r="F24" s="76">
        <v>5</v>
      </c>
      <c r="G24" s="76"/>
      <c r="H24" s="76"/>
      <c r="I24" s="76">
        <v>1</v>
      </c>
      <c r="J24" s="92">
        <v>4</v>
      </c>
      <c r="K24" s="98">
        <f t="shared" si="12"/>
        <v>2</v>
      </c>
      <c r="L24" s="99">
        <f t="shared" si="12"/>
        <v>9</v>
      </c>
      <c r="M24" s="96"/>
      <c r="N24" s="76"/>
      <c r="O24" s="76"/>
      <c r="P24" s="76"/>
      <c r="Q24" s="76"/>
      <c r="R24" s="76"/>
      <c r="S24" s="76"/>
      <c r="T24" s="76"/>
      <c r="U24" s="76"/>
      <c r="V24" s="92"/>
      <c r="W24" s="98"/>
      <c r="X24" s="99"/>
      <c r="Y24" s="96"/>
      <c r="Z24" s="77"/>
      <c r="AA24" s="77"/>
      <c r="AB24" s="77"/>
      <c r="AC24" s="76"/>
      <c r="AD24" s="92"/>
      <c r="AE24" s="111"/>
      <c r="AF24" s="99"/>
      <c r="AG24" s="108">
        <f t="shared" si="9"/>
        <v>2</v>
      </c>
      <c r="AH24" s="109">
        <f t="shared" si="9"/>
        <v>9</v>
      </c>
      <c r="AI24" s="96"/>
      <c r="AJ24" s="76"/>
      <c r="AK24" s="76"/>
      <c r="AL24" s="76"/>
      <c r="AM24" s="25"/>
      <c r="AO24" s="26"/>
      <c r="AP24" s="86"/>
      <c r="DY24" s="87"/>
    </row>
    <row r="25" spans="1:129" s="169" customFormat="1" ht="217.5" customHeight="1" thickBot="1">
      <c r="A25" s="161" t="s">
        <v>51</v>
      </c>
      <c r="B25" s="162" t="s">
        <v>41</v>
      </c>
      <c r="C25" s="163"/>
      <c r="D25" s="163"/>
      <c r="E25" s="164"/>
      <c r="F25" s="164"/>
      <c r="G25" s="164"/>
      <c r="H25" s="164"/>
      <c r="I25" s="164"/>
      <c r="J25" s="165"/>
      <c r="K25" s="128"/>
      <c r="L25" s="129"/>
      <c r="M25" s="166"/>
      <c r="N25" s="164"/>
      <c r="O25" s="164">
        <v>1</v>
      </c>
      <c r="P25" s="164">
        <v>11</v>
      </c>
      <c r="Q25" s="164"/>
      <c r="R25" s="164"/>
      <c r="S25" s="164">
        <v>1</v>
      </c>
      <c r="T25" s="164">
        <v>6</v>
      </c>
      <c r="U25" s="164">
        <v>1</v>
      </c>
      <c r="V25" s="165">
        <v>5</v>
      </c>
      <c r="W25" s="128">
        <f t="shared" si="8"/>
        <v>3</v>
      </c>
      <c r="X25" s="129">
        <f t="shared" si="8"/>
        <v>22</v>
      </c>
      <c r="Y25" s="166">
        <v>1</v>
      </c>
      <c r="Z25" s="167">
        <v>4</v>
      </c>
      <c r="AA25" s="167"/>
      <c r="AB25" s="167"/>
      <c r="AC25" s="164"/>
      <c r="AD25" s="165"/>
      <c r="AE25" s="136">
        <v>1</v>
      </c>
      <c r="AF25" s="129">
        <v>4</v>
      </c>
      <c r="AG25" s="114">
        <f t="shared" si="9"/>
        <v>4</v>
      </c>
      <c r="AH25" s="115">
        <f t="shared" si="9"/>
        <v>26</v>
      </c>
      <c r="AI25" s="166"/>
      <c r="AJ25" s="164"/>
      <c r="AK25" s="164"/>
      <c r="AL25" s="164"/>
      <c r="AM25" s="168"/>
      <c r="AO25" s="170"/>
      <c r="AP25" s="171"/>
      <c r="DY25" s="172"/>
    </row>
    <row r="26" spans="1:129" s="185" customFormat="1" ht="37.5" customHeight="1" thickBot="1">
      <c r="A26" s="453" t="s">
        <v>27</v>
      </c>
      <c r="B26" s="454"/>
      <c r="C26" s="179">
        <f>C22+C23+C24+C25</f>
        <v>7</v>
      </c>
      <c r="D26" s="179">
        <f t="shared" ref="D26:BO26" si="13">D22+D23+D24+D25</f>
        <v>85</v>
      </c>
      <c r="E26" s="179">
        <f t="shared" si="13"/>
        <v>8</v>
      </c>
      <c r="F26" s="179">
        <f t="shared" si="13"/>
        <v>99</v>
      </c>
      <c r="G26" s="179">
        <f t="shared" si="13"/>
        <v>6</v>
      </c>
      <c r="H26" s="179">
        <f t="shared" si="13"/>
        <v>75</v>
      </c>
      <c r="I26" s="179">
        <f t="shared" si="13"/>
        <v>5</v>
      </c>
      <c r="J26" s="180">
        <f t="shared" si="13"/>
        <v>45</v>
      </c>
      <c r="K26" s="181">
        <f t="shared" si="13"/>
        <v>26</v>
      </c>
      <c r="L26" s="182">
        <f t="shared" si="13"/>
        <v>304</v>
      </c>
      <c r="M26" s="183">
        <f t="shared" si="13"/>
        <v>2</v>
      </c>
      <c r="N26" s="179">
        <f t="shared" si="13"/>
        <v>82</v>
      </c>
      <c r="O26" s="179">
        <f t="shared" si="13"/>
        <v>3</v>
      </c>
      <c r="P26" s="179">
        <f t="shared" si="13"/>
        <v>31</v>
      </c>
      <c r="Q26" s="179">
        <f t="shared" si="13"/>
        <v>1</v>
      </c>
      <c r="R26" s="179">
        <f t="shared" si="13"/>
        <v>6</v>
      </c>
      <c r="S26" s="179">
        <f t="shared" si="13"/>
        <v>2</v>
      </c>
      <c r="T26" s="179">
        <f t="shared" si="13"/>
        <v>15</v>
      </c>
      <c r="U26" s="179">
        <f t="shared" si="13"/>
        <v>2</v>
      </c>
      <c r="V26" s="180">
        <f t="shared" si="13"/>
        <v>10</v>
      </c>
      <c r="W26" s="181">
        <f t="shared" si="13"/>
        <v>10</v>
      </c>
      <c r="X26" s="182">
        <f t="shared" si="13"/>
        <v>144</v>
      </c>
      <c r="Y26" s="183">
        <f t="shared" si="13"/>
        <v>1</v>
      </c>
      <c r="Z26" s="179">
        <f t="shared" si="13"/>
        <v>4</v>
      </c>
      <c r="AA26" s="179">
        <f t="shared" si="13"/>
        <v>0</v>
      </c>
      <c r="AB26" s="179">
        <f t="shared" si="13"/>
        <v>0</v>
      </c>
      <c r="AC26" s="179">
        <f t="shared" si="13"/>
        <v>0</v>
      </c>
      <c r="AD26" s="180">
        <f t="shared" si="13"/>
        <v>0</v>
      </c>
      <c r="AE26" s="181">
        <f t="shared" si="13"/>
        <v>1</v>
      </c>
      <c r="AF26" s="182">
        <f t="shared" si="13"/>
        <v>4</v>
      </c>
      <c r="AG26" s="181">
        <f t="shared" si="13"/>
        <v>37</v>
      </c>
      <c r="AH26" s="182">
        <f t="shared" si="13"/>
        <v>452</v>
      </c>
      <c r="AI26" s="183">
        <f t="shared" si="13"/>
        <v>0</v>
      </c>
      <c r="AJ26" s="179">
        <f t="shared" si="13"/>
        <v>0</v>
      </c>
      <c r="AK26" s="179">
        <f t="shared" si="13"/>
        <v>0</v>
      </c>
      <c r="AL26" s="179">
        <f t="shared" si="13"/>
        <v>0</v>
      </c>
      <c r="AM26" s="184">
        <f t="shared" si="13"/>
        <v>0</v>
      </c>
      <c r="AN26" s="184">
        <f t="shared" si="13"/>
        <v>0</v>
      </c>
      <c r="AO26" s="184">
        <f t="shared" si="13"/>
        <v>0</v>
      </c>
      <c r="AP26" s="179">
        <f t="shared" si="13"/>
        <v>17</v>
      </c>
      <c r="AQ26" s="184">
        <f t="shared" si="13"/>
        <v>0</v>
      </c>
      <c r="AR26" s="184">
        <f t="shared" si="13"/>
        <v>0</v>
      </c>
      <c r="AS26" s="184">
        <f t="shared" si="13"/>
        <v>0</v>
      </c>
      <c r="AT26" s="184">
        <f t="shared" si="13"/>
        <v>0</v>
      </c>
      <c r="AU26" s="184">
        <f t="shared" si="13"/>
        <v>0</v>
      </c>
      <c r="AV26" s="184">
        <f t="shared" si="13"/>
        <v>0</v>
      </c>
      <c r="AW26" s="184">
        <f t="shared" si="13"/>
        <v>0</v>
      </c>
      <c r="AX26" s="184">
        <f t="shared" si="13"/>
        <v>0</v>
      </c>
      <c r="AY26" s="184">
        <f t="shared" si="13"/>
        <v>0</v>
      </c>
      <c r="AZ26" s="184">
        <f t="shared" si="13"/>
        <v>0</v>
      </c>
      <c r="BA26" s="184">
        <f t="shared" si="13"/>
        <v>0</v>
      </c>
      <c r="BB26" s="184">
        <f t="shared" si="13"/>
        <v>0</v>
      </c>
      <c r="BC26" s="184">
        <f t="shared" si="13"/>
        <v>0</v>
      </c>
      <c r="BD26" s="184">
        <f t="shared" si="13"/>
        <v>0</v>
      </c>
      <c r="BE26" s="184">
        <f t="shared" si="13"/>
        <v>0</v>
      </c>
      <c r="BF26" s="184">
        <f t="shared" si="13"/>
        <v>0</v>
      </c>
      <c r="BG26" s="184">
        <f t="shared" si="13"/>
        <v>0</v>
      </c>
      <c r="BH26" s="184">
        <f t="shared" si="13"/>
        <v>0</v>
      </c>
      <c r="BI26" s="184">
        <f t="shared" si="13"/>
        <v>0</v>
      </c>
      <c r="BJ26" s="184">
        <f t="shared" si="13"/>
        <v>0</v>
      </c>
      <c r="BK26" s="184">
        <f t="shared" si="13"/>
        <v>0</v>
      </c>
      <c r="BL26" s="184">
        <f t="shared" si="13"/>
        <v>0</v>
      </c>
      <c r="BM26" s="184">
        <f t="shared" si="13"/>
        <v>0</v>
      </c>
      <c r="BN26" s="184">
        <f t="shared" si="13"/>
        <v>0</v>
      </c>
      <c r="BO26" s="184">
        <f t="shared" si="13"/>
        <v>0</v>
      </c>
      <c r="BP26" s="184">
        <f t="shared" ref="BP26:DY26" si="14">BP22+BP23+BP24+BP25</f>
        <v>0</v>
      </c>
      <c r="BQ26" s="184">
        <f t="shared" si="14"/>
        <v>0</v>
      </c>
      <c r="BR26" s="184">
        <f t="shared" si="14"/>
        <v>0</v>
      </c>
      <c r="BS26" s="184">
        <f t="shared" si="14"/>
        <v>0</v>
      </c>
      <c r="BT26" s="184">
        <f t="shared" si="14"/>
        <v>0</v>
      </c>
      <c r="BU26" s="184">
        <f t="shared" si="14"/>
        <v>0</v>
      </c>
      <c r="BV26" s="184">
        <f t="shared" si="14"/>
        <v>0</v>
      </c>
      <c r="BW26" s="184">
        <f t="shared" si="14"/>
        <v>0</v>
      </c>
      <c r="BX26" s="184">
        <f t="shared" si="14"/>
        <v>0</v>
      </c>
      <c r="BY26" s="184">
        <f t="shared" si="14"/>
        <v>0</v>
      </c>
      <c r="BZ26" s="184">
        <f t="shared" si="14"/>
        <v>0</v>
      </c>
      <c r="CA26" s="184">
        <f t="shared" si="14"/>
        <v>0</v>
      </c>
      <c r="CB26" s="184">
        <f t="shared" si="14"/>
        <v>0</v>
      </c>
      <c r="CC26" s="184">
        <f t="shared" si="14"/>
        <v>0</v>
      </c>
      <c r="CD26" s="184">
        <f t="shared" si="14"/>
        <v>0</v>
      </c>
      <c r="CE26" s="184">
        <f t="shared" si="14"/>
        <v>0</v>
      </c>
      <c r="CF26" s="184">
        <f t="shared" si="14"/>
        <v>0</v>
      </c>
      <c r="CG26" s="184">
        <f t="shared" si="14"/>
        <v>0</v>
      </c>
      <c r="CH26" s="184">
        <f t="shared" si="14"/>
        <v>0</v>
      </c>
      <c r="CI26" s="184">
        <f t="shared" si="14"/>
        <v>0</v>
      </c>
      <c r="CJ26" s="184">
        <f t="shared" si="14"/>
        <v>0</v>
      </c>
      <c r="CK26" s="184">
        <f t="shared" si="14"/>
        <v>0</v>
      </c>
      <c r="CL26" s="184">
        <f t="shared" si="14"/>
        <v>0</v>
      </c>
      <c r="CM26" s="184">
        <f t="shared" si="14"/>
        <v>0</v>
      </c>
      <c r="CN26" s="184">
        <f t="shared" si="14"/>
        <v>0</v>
      </c>
      <c r="CO26" s="184">
        <f t="shared" si="14"/>
        <v>0</v>
      </c>
      <c r="CP26" s="184">
        <f t="shared" si="14"/>
        <v>0</v>
      </c>
      <c r="CQ26" s="184">
        <f t="shared" si="14"/>
        <v>0</v>
      </c>
      <c r="CR26" s="184">
        <f t="shared" si="14"/>
        <v>0</v>
      </c>
      <c r="CS26" s="184">
        <f t="shared" si="14"/>
        <v>0</v>
      </c>
      <c r="CT26" s="184">
        <f t="shared" si="14"/>
        <v>0</v>
      </c>
      <c r="CU26" s="184">
        <f t="shared" si="14"/>
        <v>0</v>
      </c>
      <c r="CV26" s="184">
        <f t="shared" si="14"/>
        <v>0</v>
      </c>
      <c r="CW26" s="184">
        <f t="shared" si="14"/>
        <v>0</v>
      </c>
      <c r="CX26" s="184">
        <f t="shared" si="14"/>
        <v>0</v>
      </c>
      <c r="CY26" s="184">
        <f t="shared" si="14"/>
        <v>0</v>
      </c>
      <c r="CZ26" s="184">
        <f t="shared" si="14"/>
        <v>0</v>
      </c>
      <c r="DA26" s="184">
        <f t="shared" si="14"/>
        <v>0</v>
      </c>
      <c r="DB26" s="184">
        <f t="shared" si="14"/>
        <v>0</v>
      </c>
      <c r="DC26" s="184">
        <f t="shared" si="14"/>
        <v>0</v>
      </c>
      <c r="DD26" s="184">
        <f t="shared" si="14"/>
        <v>0</v>
      </c>
      <c r="DE26" s="184">
        <f t="shared" si="14"/>
        <v>0</v>
      </c>
      <c r="DF26" s="184">
        <f t="shared" si="14"/>
        <v>0</v>
      </c>
      <c r="DG26" s="184">
        <f t="shared" si="14"/>
        <v>0</v>
      </c>
      <c r="DH26" s="184">
        <f t="shared" si="14"/>
        <v>0</v>
      </c>
      <c r="DI26" s="184">
        <f t="shared" si="14"/>
        <v>0</v>
      </c>
      <c r="DJ26" s="184">
        <f t="shared" si="14"/>
        <v>0</v>
      </c>
      <c r="DK26" s="184">
        <f t="shared" si="14"/>
        <v>0</v>
      </c>
      <c r="DL26" s="184">
        <f t="shared" si="14"/>
        <v>0</v>
      </c>
      <c r="DM26" s="184">
        <f t="shared" si="14"/>
        <v>0</v>
      </c>
      <c r="DN26" s="184">
        <f t="shared" si="14"/>
        <v>0</v>
      </c>
      <c r="DO26" s="184">
        <f t="shared" si="14"/>
        <v>0</v>
      </c>
      <c r="DP26" s="184">
        <f t="shared" si="14"/>
        <v>0</v>
      </c>
      <c r="DQ26" s="184">
        <f t="shared" si="14"/>
        <v>0</v>
      </c>
      <c r="DR26" s="184">
        <f t="shared" si="14"/>
        <v>0</v>
      </c>
      <c r="DS26" s="184">
        <f t="shared" si="14"/>
        <v>0</v>
      </c>
      <c r="DT26" s="184">
        <f t="shared" si="14"/>
        <v>0</v>
      </c>
      <c r="DU26" s="184">
        <f t="shared" si="14"/>
        <v>0</v>
      </c>
      <c r="DV26" s="184">
        <f t="shared" si="14"/>
        <v>0</v>
      </c>
      <c r="DW26" s="184">
        <f t="shared" si="14"/>
        <v>0</v>
      </c>
      <c r="DX26" s="184">
        <f t="shared" si="14"/>
        <v>0</v>
      </c>
      <c r="DY26" s="179">
        <f t="shared" si="14"/>
        <v>224</v>
      </c>
    </row>
    <row r="27" spans="1:129" s="160" customFormat="1" ht="37.5" customHeight="1" thickBot="1">
      <c r="A27" s="158"/>
      <c r="B27" s="159" t="s">
        <v>36</v>
      </c>
      <c r="C27" s="173">
        <f>C21+C26</f>
        <v>73</v>
      </c>
      <c r="D27" s="173">
        <f t="shared" ref="D27:BN27" si="15">D21+D26</f>
        <v>1929</v>
      </c>
      <c r="E27" s="173">
        <f t="shared" si="15"/>
        <v>74</v>
      </c>
      <c r="F27" s="173">
        <f t="shared" si="15"/>
        <v>2069</v>
      </c>
      <c r="G27" s="173">
        <f t="shared" si="15"/>
        <v>72</v>
      </c>
      <c r="H27" s="173">
        <f t="shared" si="15"/>
        <v>2047</v>
      </c>
      <c r="I27" s="173">
        <f t="shared" si="15"/>
        <v>66</v>
      </c>
      <c r="J27" s="174">
        <f t="shared" si="15"/>
        <v>1821</v>
      </c>
      <c r="K27" s="175">
        <f t="shared" si="15"/>
        <v>285</v>
      </c>
      <c r="L27" s="176">
        <f t="shared" si="15"/>
        <v>7866</v>
      </c>
      <c r="M27" s="177">
        <f t="shared" si="15"/>
        <v>61</v>
      </c>
      <c r="N27" s="173">
        <f t="shared" si="15"/>
        <v>1861</v>
      </c>
      <c r="O27" s="173">
        <f t="shared" si="15"/>
        <v>64</v>
      </c>
      <c r="P27" s="173">
        <f t="shared" si="15"/>
        <v>1865</v>
      </c>
      <c r="Q27" s="173">
        <f t="shared" si="15"/>
        <v>55</v>
      </c>
      <c r="R27" s="173">
        <f t="shared" si="15"/>
        <v>1639</v>
      </c>
      <c r="S27" s="173">
        <f t="shared" si="15"/>
        <v>53</v>
      </c>
      <c r="T27" s="173">
        <f t="shared" si="15"/>
        <v>1472</v>
      </c>
      <c r="U27" s="173">
        <f t="shared" si="15"/>
        <v>50</v>
      </c>
      <c r="V27" s="174">
        <f t="shared" si="15"/>
        <v>1336</v>
      </c>
      <c r="W27" s="186">
        <f t="shared" si="15"/>
        <v>283</v>
      </c>
      <c r="X27" s="187">
        <f t="shared" si="15"/>
        <v>8173</v>
      </c>
      <c r="Y27" s="177">
        <f t="shared" si="15"/>
        <v>29</v>
      </c>
      <c r="Z27" s="173">
        <f t="shared" si="15"/>
        <v>745</v>
      </c>
      <c r="AA27" s="173">
        <f t="shared" si="15"/>
        <v>27</v>
      </c>
      <c r="AB27" s="173">
        <f t="shared" si="15"/>
        <v>720</v>
      </c>
      <c r="AC27" s="173">
        <f t="shared" si="15"/>
        <v>0</v>
      </c>
      <c r="AD27" s="174">
        <f t="shared" si="15"/>
        <v>0</v>
      </c>
      <c r="AE27" s="175">
        <f t="shared" si="15"/>
        <v>56</v>
      </c>
      <c r="AF27" s="176">
        <f t="shared" si="15"/>
        <v>1465</v>
      </c>
      <c r="AG27" s="175">
        <f t="shared" si="15"/>
        <v>624</v>
      </c>
      <c r="AH27" s="176">
        <f t="shared" si="15"/>
        <v>17504</v>
      </c>
      <c r="AI27" s="177">
        <f t="shared" si="15"/>
        <v>35</v>
      </c>
      <c r="AJ27" s="173">
        <f t="shared" si="15"/>
        <v>1136</v>
      </c>
      <c r="AK27" s="173">
        <f t="shared" si="15"/>
        <v>170</v>
      </c>
      <c r="AL27" s="173">
        <f t="shared" si="15"/>
        <v>5107</v>
      </c>
      <c r="AM27" s="178">
        <f t="shared" si="15"/>
        <v>0</v>
      </c>
      <c r="AN27" s="178">
        <f t="shared" si="15"/>
        <v>0</v>
      </c>
      <c r="AO27" s="178">
        <f t="shared" si="15"/>
        <v>0</v>
      </c>
      <c r="AP27" s="173">
        <f t="shared" si="15"/>
        <v>23</v>
      </c>
      <c r="AQ27" s="178">
        <f t="shared" si="15"/>
        <v>0</v>
      </c>
      <c r="AR27" s="178">
        <f t="shared" si="15"/>
        <v>0</v>
      </c>
      <c r="AS27" s="178">
        <f t="shared" si="15"/>
        <v>0</v>
      </c>
      <c r="AT27" s="178">
        <f t="shared" si="15"/>
        <v>0</v>
      </c>
      <c r="AU27" s="178">
        <f t="shared" si="15"/>
        <v>0</v>
      </c>
      <c r="AV27" s="178">
        <f t="shared" si="15"/>
        <v>0</v>
      </c>
      <c r="AW27" s="178">
        <f t="shared" si="15"/>
        <v>0</v>
      </c>
      <c r="AX27" s="178">
        <f t="shared" si="15"/>
        <v>0</v>
      </c>
      <c r="AY27" s="178">
        <f t="shared" si="15"/>
        <v>0</v>
      </c>
      <c r="AZ27" s="178">
        <f t="shared" si="15"/>
        <v>0</v>
      </c>
      <c r="BA27" s="178">
        <f t="shared" si="15"/>
        <v>0</v>
      </c>
      <c r="BB27" s="178">
        <f t="shared" si="15"/>
        <v>0</v>
      </c>
      <c r="BC27" s="178">
        <f t="shared" si="15"/>
        <v>0</v>
      </c>
      <c r="BD27" s="178">
        <f t="shared" si="15"/>
        <v>0</v>
      </c>
      <c r="BE27" s="178">
        <f t="shared" si="15"/>
        <v>0</v>
      </c>
      <c r="BF27" s="178">
        <f t="shared" si="15"/>
        <v>0</v>
      </c>
      <c r="BG27" s="178">
        <f t="shared" si="15"/>
        <v>0</v>
      </c>
      <c r="BH27" s="178">
        <f t="shared" si="15"/>
        <v>0</v>
      </c>
      <c r="BI27" s="178">
        <f t="shared" si="15"/>
        <v>0</v>
      </c>
      <c r="BJ27" s="178">
        <f t="shared" si="15"/>
        <v>0</v>
      </c>
      <c r="BK27" s="178">
        <f t="shared" si="15"/>
        <v>0</v>
      </c>
      <c r="BL27" s="178">
        <f t="shared" si="15"/>
        <v>0</v>
      </c>
      <c r="BM27" s="178">
        <f t="shared" si="15"/>
        <v>0</v>
      </c>
      <c r="BN27" s="178">
        <f t="shared" si="15"/>
        <v>0</v>
      </c>
      <c r="BO27" s="178">
        <f t="shared" ref="BO27:DY27" si="16">BO21+BO26</f>
        <v>0</v>
      </c>
      <c r="BP27" s="178">
        <f t="shared" si="16"/>
        <v>0</v>
      </c>
      <c r="BQ27" s="178">
        <f t="shared" si="16"/>
        <v>0</v>
      </c>
      <c r="BR27" s="178">
        <f t="shared" si="16"/>
        <v>0</v>
      </c>
      <c r="BS27" s="178">
        <f t="shared" si="16"/>
        <v>0</v>
      </c>
      <c r="BT27" s="178">
        <f t="shared" si="16"/>
        <v>0</v>
      </c>
      <c r="BU27" s="178">
        <f t="shared" si="16"/>
        <v>0</v>
      </c>
      <c r="BV27" s="178">
        <f t="shared" si="16"/>
        <v>0</v>
      </c>
      <c r="BW27" s="178">
        <f t="shared" si="16"/>
        <v>0</v>
      </c>
      <c r="BX27" s="178">
        <f t="shared" si="16"/>
        <v>0</v>
      </c>
      <c r="BY27" s="178">
        <f t="shared" si="16"/>
        <v>0</v>
      </c>
      <c r="BZ27" s="178">
        <f t="shared" si="16"/>
        <v>0</v>
      </c>
      <c r="CA27" s="178">
        <f t="shared" si="16"/>
        <v>0</v>
      </c>
      <c r="CB27" s="178">
        <f t="shared" si="16"/>
        <v>0</v>
      </c>
      <c r="CC27" s="178">
        <f t="shared" si="16"/>
        <v>0</v>
      </c>
      <c r="CD27" s="178">
        <f t="shared" si="16"/>
        <v>0</v>
      </c>
      <c r="CE27" s="178">
        <f t="shared" si="16"/>
        <v>0</v>
      </c>
      <c r="CF27" s="178">
        <f t="shared" si="16"/>
        <v>0</v>
      </c>
      <c r="CG27" s="178">
        <f t="shared" si="16"/>
        <v>0</v>
      </c>
      <c r="CH27" s="178">
        <f t="shared" si="16"/>
        <v>0</v>
      </c>
      <c r="CI27" s="178">
        <f t="shared" si="16"/>
        <v>0</v>
      </c>
      <c r="CJ27" s="178">
        <f t="shared" si="16"/>
        <v>0</v>
      </c>
      <c r="CK27" s="178">
        <f t="shared" si="16"/>
        <v>0</v>
      </c>
      <c r="CL27" s="178">
        <f t="shared" si="16"/>
        <v>0</v>
      </c>
      <c r="CM27" s="178">
        <f t="shared" si="16"/>
        <v>0</v>
      </c>
      <c r="CN27" s="178">
        <f t="shared" si="16"/>
        <v>0</v>
      </c>
      <c r="CO27" s="178">
        <f t="shared" si="16"/>
        <v>0</v>
      </c>
      <c r="CP27" s="178">
        <f t="shared" si="16"/>
        <v>0</v>
      </c>
      <c r="CQ27" s="178">
        <f t="shared" si="16"/>
        <v>0</v>
      </c>
      <c r="CR27" s="178">
        <f t="shared" si="16"/>
        <v>0</v>
      </c>
      <c r="CS27" s="178">
        <f t="shared" si="16"/>
        <v>0</v>
      </c>
      <c r="CT27" s="178">
        <f t="shared" si="16"/>
        <v>0</v>
      </c>
      <c r="CU27" s="178">
        <f t="shared" si="16"/>
        <v>0</v>
      </c>
      <c r="CV27" s="178">
        <f t="shared" si="16"/>
        <v>0</v>
      </c>
      <c r="CW27" s="178">
        <f t="shared" si="16"/>
        <v>0</v>
      </c>
      <c r="CX27" s="178">
        <f t="shared" si="16"/>
        <v>0</v>
      </c>
      <c r="CY27" s="178">
        <f t="shared" si="16"/>
        <v>0</v>
      </c>
      <c r="CZ27" s="178">
        <f t="shared" si="16"/>
        <v>0</v>
      </c>
      <c r="DA27" s="178">
        <f t="shared" si="16"/>
        <v>0</v>
      </c>
      <c r="DB27" s="178">
        <f t="shared" si="16"/>
        <v>0</v>
      </c>
      <c r="DC27" s="178">
        <f t="shared" si="16"/>
        <v>0</v>
      </c>
      <c r="DD27" s="178">
        <f t="shared" si="16"/>
        <v>0</v>
      </c>
      <c r="DE27" s="178">
        <f t="shared" si="16"/>
        <v>0</v>
      </c>
      <c r="DF27" s="178">
        <f t="shared" si="16"/>
        <v>0</v>
      </c>
      <c r="DG27" s="178">
        <f t="shared" si="16"/>
        <v>0</v>
      </c>
      <c r="DH27" s="178">
        <f t="shared" si="16"/>
        <v>0</v>
      </c>
      <c r="DI27" s="178">
        <f t="shared" si="16"/>
        <v>0</v>
      </c>
      <c r="DJ27" s="178">
        <f t="shared" si="16"/>
        <v>0</v>
      </c>
      <c r="DK27" s="178">
        <f t="shared" si="16"/>
        <v>0</v>
      </c>
      <c r="DL27" s="178">
        <f t="shared" si="16"/>
        <v>0</v>
      </c>
      <c r="DM27" s="178">
        <f t="shared" si="16"/>
        <v>0</v>
      </c>
      <c r="DN27" s="178">
        <f t="shared" si="16"/>
        <v>0</v>
      </c>
      <c r="DO27" s="178">
        <f t="shared" si="16"/>
        <v>0</v>
      </c>
      <c r="DP27" s="178">
        <f t="shared" si="16"/>
        <v>0</v>
      </c>
      <c r="DQ27" s="178">
        <f t="shared" si="16"/>
        <v>0</v>
      </c>
      <c r="DR27" s="178">
        <f t="shared" si="16"/>
        <v>0</v>
      </c>
      <c r="DS27" s="178">
        <f t="shared" si="16"/>
        <v>0</v>
      </c>
      <c r="DT27" s="178">
        <f t="shared" si="16"/>
        <v>0</v>
      </c>
      <c r="DU27" s="178">
        <f t="shared" si="16"/>
        <v>0</v>
      </c>
      <c r="DV27" s="178">
        <f t="shared" si="16"/>
        <v>0</v>
      </c>
      <c r="DW27" s="178">
        <f t="shared" si="16"/>
        <v>0</v>
      </c>
      <c r="DX27" s="178">
        <f t="shared" si="16"/>
        <v>0</v>
      </c>
      <c r="DY27" s="173">
        <f t="shared" si="16"/>
        <v>397</v>
      </c>
    </row>
    <row r="28" spans="1:129">
      <c r="A28" s="78"/>
      <c r="B28" s="79"/>
      <c r="C28" s="80"/>
      <c r="D28" s="80"/>
      <c r="E28" s="81"/>
      <c r="F28" s="81"/>
      <c r="G28" s="81"/>
      <c r="H28" s="81"/>
      <c r="I28" s="81"/>
      <c r="J28" s="81"/>
      <c r="K28" s="80"/>
      <c r="L28" s="80"/>
      <c r="M28" s="80"/>
      <c r="N28" s="80"/>
      <c r="O28" s="80"/>
      <c r="P28" s="80"/>
      <c r="Q28" s="80"/>
      <c r="R28" s="80"/>
      <c r="S28" s="80"/>
      <c r="T28" s="80"/>
      <c r="U28" s="80"/>
      <c r="V28" s="80"/>
      <c r="W28" s="132"/>
      <c r="X28" s="132"/>
      <c r="Y28" s="80"/>
      <c r="Z28" s="82"/>
      <c r="AA28" s="82"/>
      <c r="AB28" s="82"/>
      <c r="AC28" s="80"/>
      <c r="AD28" s="80"/>
      <c r="AE28" s="80"/>
      <c r="AF28" s="80"/>
      <c r="AG28" s="80"/>
      <c r="AH28" s="80"/>
      <c r="AI28" s="80"/>
      <c r="AJ28" s="80"/>
      <c r="AK28" s="80"/>
      <c r="AL28" s="83"/>
      <c r="AM28" s="8"/>
      <c r="AN28" s="8"/>
      <c r="AO28" s="8"/>
      <c r="AQ28" s="8"/>
      <c r="AR28" s="8"/>
      <c r="AS28" s="8"/>
      <c r="AT28" s="8"/>
      <c r="AU28" s="8"/>
      <c r="AV28" s="8"/>
      <c r="AW28" s="8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</row>
    <row r="29" spans="1:129" ht="14.25" customHeight="1">
      <c r="A29" s="78"/>
      <c r="B29" s="430" t="s">
        <v>46</v>
      </c>
      <c r="C29" s="431"/>
      <c r="D29" s="431"/>
      <c r="E29" s="431"/>
      <c r="F29" s="431"/>
      <c r="G29" s="431"/>
      <c r="H29" s="431"/>
      <c r="I29" s="431"/>
      <c r="J29" s="431"/>
      <c r="K29" s="431"/>
      <c r="L29" s="431"/>
      <c r="M29" s="431"/>
      <c r="N29" s="431"/>
      <c r="O29" s="431"/>
      <c r="P29" s="431"/>
      <c r="Q29" s="431"/>
      <c r="R29" s="431"/>
      <c r="S29" s="431"/>
      <c r="T29" s="431"/>
      <c r="U29" s="431"/>
      <c r="V29" s="431"/>
      <c r="W29" s="431"/>
      <c r="X29" s="431"/>
      <c r="Y29" s="431"/>
      <c r="Z29" s="431"/>
      <c r="AA29" s="431"/>
      <c r="AB29" s="431"/>
      <c r="AC29" s="431"/>
      <c r="AD29" s="431"/>
      <c r="AE29" s="431"/>
      <c r="AF29" s="431"/>
      <c r="AG29" s="431"/>
      <c r="AH29" s="431"/>
      <c r="AI29" s="431"/>
      <c r="AJ29" s="431"/>
      <c r="AK29" s="431"/>
      <c r="AL29" s="431"/>
      <c r="AM29" s="8"/>
      <c r="AN29" s="8"/>
      <c r="AO29" s="8"/>
      <c r="AQ29" s="8"/>
      <c r="AR29" s="8"/>
      <c r="AS29" s="8"/>
      <c r="AT29" s="8"/>
      <c r="AU29" s="8"/>
      <c r="AV29" s="8"/>
      <c r="AW29" s="8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</row>
    <row r="30" spans="1:129" s="23" customFormat="1" ht="54" customHeight="1">
      <c r="A30" s="83"/>
      <c r="B30" s="431"/>
      <c r="C30" s="431"/>
      <c r="D30" s="431"/>
      <c r="E30" s="431"/>
      <c r="F30" s="431"/>
      <c r="G30" s="431"/>
      <c r="H30" s="431"/>
      <c r="I30" s="431"/>
      <c r="J30" s="431"/>
      <c r="K30" s="431"/>
      <c r="L30" s="431"/>
      <c r="M30" s="431"/>
      <c r="N30" s="431"/>
      <c r="O30" s="431"/>
      <c r="P30" s="431"/>
      <c r="Q30" s="431"/>
      <c r="R30" s="431"/>
      <c r="S30" s="431"/>
      <c r="T30" s="431"/>
      <c r="U30" s="431"/>
      <c r="V30" s="431"/>
      <c r="W30" s="431"/>
      <c r="X30" s="431"/>
      <c r="Y30" s="431"/>
      <c r="Z30" s="431"/>
      <c r="AA30" s="431"/>
      <c r="AB30" s="431"/>
      <c r="AC30" s="431"/>
      <c r="AD30" s="431"/>
      <c r="AE30" s="431"/>
      <c r="AF30" s="431"/>
      <c r="AG30" s="431"/>
      <c r="AH30" s="431"/>
      <c r="AI30" s="431"/>
      <c r="AJ30" s="431"/>
      <c r="AK30" s="431"/>
      <c r="AL30" s="431"/>
      <c r="AP30" s="83"/>
      <c r="DY30" s="83"/>
    </row>
    <row r="31" spans="1:129" ht="30.75" customHeight="1">
      <c r="A31" s="48"/>
      <c r="B31" s="48"/>
      <c r="C31" s="40"/>
      <c r="D31" s="40"/>
      <c r="E31" s="40"/>
      <c r="F31" s="40"/>
      <c r="G31" s="40"/>
      <c r="H31" s="40"/>
      <c r="I31" s="40"/>
      <c r="J31" s="40"/>
      <c r="K31" s="40"/>
      <c r="L31" s="40"/>
      <c r="M31" s="40"/>
      <c r="N31" s="40"/>
      <c r="O31" s="40"/>
      <c r="P31" s="40"/>
      <c r="Q31" s="40"/>
      <c r="R31" s="40"/>
      <c r="S31" s="40"/>
      <c r="T31" s="40"/>
      <c r="U31" s="40"/>
      <c r="V31" s="40"/>
      <c r="W31" s="40"/>
      <c r="X31" s="40"/>
      <c r="Y31" s="40"/>
      <c r="Z31" s="53"/>
      <c r="AA31" s="53"/>
      <c r="AB31" s="53"/>
      <c r="AC31" s="40"/>
      <c r="AD31" s="40"/>
      <c r="AE31" s="40"/>
      <c r="AF31" s="40"/>
      <c r="AG31" s="40"/>
      <c r="AH31" s="50"/>
      <c r="AI31" s="50"/>
      <c r="AJ31" s="50"/>
      <c r="AK31" s="50"/>
      <c r="AL31" s="40"/>
      <c r="AM31" s="8"/>
      <c r="AN31" s="8"/>
      <c r="AO31" s="8"/>
      <c r="AQ31" s="8"/>
      <c r="AR31" s="8"/>
      <c r="AS31" s="8"/>
      <c r="AT31" s="8"/>
      <c r="AU31" s="8"/>
      <c r="AV31" s="8"/>
      <c r="AW31" s="8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</row>
    <row r="32" spans="1:129">
      <c r="A32" s="48"/>
      <c r="B32" s="49"/>
      <c r="C32" s="50"/>
      <c r="D32" s="50"/>
      <c r="E32" s="51"/>
      <c r="F32" s="51"/>
      <c r="G32" s="51"/>
      <c r="H32" s="51"/>
      <c r="I32" s="51"/>
      <c r="J32" s="51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2"/>
      <c r="AA32" s="52"/>
      <c r="AB32" s="52"/>
      <c r="AC32" s="50"/>
      <c r="AD32" s="50"/>
      <c r="AE32" s="50"/>
      <c r="AF32" s="50"/>
      <c r="AG32" s="50"/>
      <c r="AH32" s="50"/>
      <c r="AI32" s="50"/>
      <c r="AJ32" s="50"/>
      <c r="AK32" s="50"/>
      <c r="AL32" s="40"/>
      <c r="AM32" s="8"/>
      <c r="AN32" s="8"/>
      <c r="AO32" s="8"/>
      <c r="AQ32" s="8"/>
      <c r="AR32" s="8"/>
      <c r="AS32" s="8"/>
      <c r="AT32" s="8"/>
      <c r="AU32" s="8"/>
      <c r="AV32" s="8"/>
      <c r="AW32" s="8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</row>
    <row r="33" spans="1:129">
      <c r="A33" s="48"/>
      <c r="B33" s="49"/>
      <c r="C33" s="50"/>
      <c r="D33" s="50"/>
      <c r="E33" s="51"/>
      <c r="F33" s="51"/>
      <c r="G33" s="51"/>
      <c r="H33" s="51"/>
      <c r="I33" s="51"/>
      <c r="J33" s="51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2"/>
      <c r="AA33" s="52"/>
      <c r="AB33" s="52"/>
      <c r="AC33" s="50"/>
      <c r="AD33" s="50"/>
      <c r="AE33" s="50"/>
      <c r="AF33" s="50"/>
      <c r="AG33" s="50"/>
      <c r="AH33" s="50"/>
      <c r="AI33" s="50"/>
      <c r="AJ33" s="50"/>
      <c r="AK33" s="50"/>
      <c r="AL33" s="40"/>
      <c r="AM33" s="8"/>
      <c r="AN33" s="8"/>
      <c r="AO33" s="8"/>
      <c r="AQ33" s="8"/>
      <c r="AR33" s="8"/>
      <c r="AS33" s="8"/>
      <c r="AT33" s="8"/>
      <c r="AU33" s="8"/>
      <c r="AV33" s="8"/>
      <c r="AW33" s="8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</row>
    <row r="34" spans="1:129" ht="28.5" customHeight="1">
      <c r="A34" s="48"/>
      <c r="B34" s="49"/>
      <c r="C34" s="50"/>
      <c r="D34" s="50"/>
      <c r="E34" s="51"/>
      <c r="F34" s="51"/>
      <c r="G34" s="51"/>
      <c r="H34" s="51"/>
      <c r="I34" s="51"/>
      <c r="J34" s="51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2"/>
      <c r="AA34" s="52"/>
      <c r="AB34" s="52"/>
      <c r="AC34" s="50"/>
      <c r="AD34" s="50"/>
      <c r="AE34" s="50"/>
      <c r="AF34" s="50"/>
      <c r="AG34" s="50"/>
      <c r="AH34" s="50"/>
      <c r="AI34" s="50"/>
      <c r="AJ34" s="50"/>
      <c r="AK34" s="50"/>
      <c r="AL34" s="40"/>
      <c r="AM34" s="8"/>
      <c r="AN34" s="8"/>
      <c r="AO34" s="8"/>
      <c r="AQ34" s="8"/>
      <c r="AR34" s="8"/>
      <c r="AS34" s="8"/>
      <c r="AT34" s="8"/>
      <c r="AU34" s="8"/>
      <c r="AV34" s="8"/>
      <c r="AW34" s="8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</row>
    <row r="35" spans="1:129">
      <c r="A35" s="48"/>
      <c r="B35" s="49"/>
      <c r="C35" s="50"/>
      <c r="D35" s="50"/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0"/>
      <c r="AL35" s="40"/>
      <c r="AM35" s="8"/>
      <c r="AN35" s="8"/>
      <c r="AO35" s="8"/>
      <c r="AQ35" s="8"/>
      <c r="AR35" s="8"/>
      <c r="AS35" s="8"/>
      <c r="AT35" s="8"/>
      <c r="AU35" s="8"/>
      <c r="AV35" s="8"/>
      <c r="AW35" s="8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</row>
    <row r="36" spans="1:129" ht="9.75" customHeight="1">
      <c r="A36" s="48"/>
      <c r="B36" s="49"/>
      <c r="C36" s="50"/>
      <c r="D36" s="50"/>
      <c r="E36" s="50"/>
      <c r="F36" s="50"/>
      <c r="G36" s="51"/>
      <c r="H36" s="51"/>
      <c r="I36" s="51"/>
      <c r="J36" s="51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2"/>
      <c r="AA36" s="52"/>
      <c r="AB36" s="52"/>
      <c r="AC36" s="50"/>
      <c r="AD36" s="50"/>
      <c r="AE36" s="50"/>
      <c r="AF36" s="50"/>
      <c r="AG36" s="50"/>
      <c r="AH36" s="50"/>
      <c r="AI36" s="50"/>
      <c r="AJ36" s="50"/>
      <c r="AK36" s="50"/>
      <c r="AL36" s="40"/>
      <c r="AM36" s="8"/>
      <c r="AN36" s="8"/>
      <c r="AO36" s="8"/>
      <c r="AQ36" s="8"/>
      <c r="AR36" s="8"/>
      <c r="AS36" s="8"/>
      <c r="AT36" s="8"/>
      <c r="AU36" s="8"/>
      <c r="AV36" s="8"/>
      <c r="AW36" s="8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</row>
    <row r="37" spans="1:129" customFormat="1" ht="22.5" customHeight="1">
      <c r="A37" s="54"/>
      <c r="B37" s="40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4"/>
      <c r="AC37" s="54"/>
      <c r="AD37" s="54"/>
      <c r="AE37" s="54"/>
      <c r="AF37" s="54"/>
      <c r="AG37" s="54"/>
      <c r="AH37" s="54"/>
      <c r="AI37" s="54"/>
      <c r="AJ37" s="54"/>
      <c r="AK37" s="54"/>
      <c r="AL37" s="54"/>
      <c r="AP37" s="83"/>
      <c r="DY37" s="83"/>
    </row>
    <row r="38" spans="1:129" customFormat="1">
      <c r="A38" s="54"/>
      <c r="B38" s="40"/>
      <c r="C38" s="54"/>
      <c r="D38" s="54"/>
      <c r="E38" s="54"/>
      <c r="F38" s="54"/>
      <c r="G38" s="54"/>
      <c r="H38" s="54"/>
      <c r="I38" s="54"/>
      <c r="J38" s="54"/>
      <c r="K38" s="54"/>
      <c r="L38" s="54"/>
      <c r="M38" s="54"/>
      <c r="N38" s="54"/>
      <c r="O38" s="54"/>
      <c r="P38" s="54"/>
      <c r="Q38" s="54"/>
      <c r="R38" s="54"/>
      <c r="S38" s="54"/>
      <c r="T38" s="54"/>
      <c r="U38" s="54"/>
      <c r="V38" s="54"/>
      <c r="W38" s="54"/>
      <c r="X38" s="54"/>
      <c r="Y38" s="54"/>
      <c r="Z38" s="54"/>
      <c r="AA38" s="54"/>
      <c r="AB38" s="54"/>
      <c r="AC38" s="54"/>
      <c r="AD38" s="54"/>
      <c r="AE38" s="54"/>
      <c r="AF38" s="54"/>
      <c r="AG38" s="54"/>
      <c r="AH38" s="54"/>
      <c r="AI38" s="54"/>
      <c r="AJ38" s="54"/>
      <c r="AK38" s="54"/>
      <c r="AL38" s="54"/>
      <c r="AP38" s="83"/>
      <c r="DY38" s="83"/>
    </row>
    <row r="39" spans="1:129" customFormat="1">
      <c r="A39" s="54"/>
      <c r="B39" s="40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  <c r="N39" s="54"/>
      <c r="O39" s="54"/>
      <c r="P39" s="54"/>
      <c r="Q39" s="54"/>
      <c r="R39" s="54"/>
      <c r="S39" s="54"/>
      <c r="T39" s="54"/>
      <c r="U39" s="54"/>
      <c r="V39" s="54"/>
      <c r="W39" s="54"/>
      <c r="X39" s="54"/>
      <c r="Y39" s="54"/>
      <c r="Z39" s="54"/>
      <c r="AA39" s="54"/>
      <c r="AB39" s="54"/>
      <c r="AC39" s="54"/>
      <c r="AD39" s="54"/>
      <c r="AE39" s="54"/>
      <c r="AF39" s="54"/>
      <c r="AG39" s="54"/>
      <c r="AH39" s="54"/>
      <c r="AI39" s="54"/>
      <c r="AJ39" s="54"/>
      <c r="AK39" s="54"/>
      <c r="AL39" s="54"/>
      <c r="AP39" s="83"/>
      <c r="DY39" s="83"/>
    </row>
    <row r="40" spans="1:129" customFormat="1">
      <c r="A40" s="54"/>
      <c r="B40" s="40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  <c r="N40" s="54"/>
      <c r="O40" s="54"/>
      <c r="P40" s="54"/>
      <c r="Q40" s="54"/>
      <c r="R40" s="54"/>
      <c r="S40" s="54"/>
      <c r="T40" s="54"/>
      <c r="U40" s="54"/>
      <c r="V40" s="54"/>
      <c r="W40" s="54"/>
      <c r="X40" s="54"/>
      <c r="Y40" s="54"/>
      <c r="Z40" s="54"/>
      <c r="AA40" s="54"/>
      <c r="AB40" s="54"/>
      <c r="AC40" s="54"/>
      <c r="AD40" s="54"/>
      <c r="AE40" s="54"/>
      <c r="AF40" s="54"/>
      <c r="AG40" s="54"/>
      <c r="AH40" s="54"/>
      <c r="AI40" s="54"/>
      <c r="AJ40" s="54"/>
      <c r="AK40" s="54"/>
      <c r="AL40" s="54"/>
      <c r="AP40" s="83"/>
      <c r="DY40" s="83"/>
    </row>
    <row r="41" spans="1:129" customFormat="1">
      <c r="A41" s="54"/>
      <c r="B41" s="40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54"/>
      <c r="P41" s="54"/>
      <c r="Q41" s="54"/>
      <c r="R41" s="54"/>
      <c r="S41" s="54"/>
      <c r="T41" s="54"/>
      <c r="U41" s="54"/>
      <c r="V41" s="54"/>
      <c r="W41" s="54"/>
      <c r="X41" s="54"/>
      <c r="Y41" s="54"/>
      <c r="Z41" s="54"/>
      <c r="AA41" s="54"/>
      <c r="AB41" s="54"/>
      <c r="AC41" s="54"/>
      <c r="AD41" s="54"/>
      <c r="AE41" s="54"/>
      <c r="AF41" s="54"/>
      <c r="AG41" s="54"/>
      <c r="AH41" s="54"/>
      <c r="AI41" s="54"/>
      <c r="AJ41" s="54"/>
      <c r="AK41" s="54"/>
      <c r="AL41" s="54"/>
      <c r="AP41" s="83"/>
      <c r="DY41" s="83"/>
    </row>
    <row r="42" spans="1:129" customFormat="1">
      <c r="A42" s="54"/>
      <c r="B42" s="40"/>
      <c r="C42" s="54"/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4"/>
      <c r="AA42" s="54"/>
      <c r="AB42" s="54"/>
      <c r="AC42" s="54"/>
      <c r="AD42" s="54"/>
      <c r="AE42" s="54"/>
      <c r="AF42" s="54"/>
      <c r="AG42" s="54"/>
      <c r="AH42" s="54"/>
      <c r="AI42" s="54"/>
      <c r="AJ42" s="54"/>
      <c r="AK42" s="54"/>
      <c r="AL42" s="54"/>
      <c r="AP42" s="83"/>
      <c r="DY42" s="83"/>
    </row>
    <row r="43" spans="1:129" customFormat="1">
      <c r="A43" s="54"/>
      <c r="B43" s="40"/>
      <c r="C43" s="54"/>
      <c r="D43" s="54"/>
      <c r="E43" s="54"/>
      <c r="F43" s="54"/>
      <c r="G43" s="54"/>
      <c r="H43" s="54"/>
      <c r="I43" s="54"/>
      <c r="J43" s="54"/>
      <c r="K43" s="54"/>
      <c r="L43" s="54"/>
      <c r="M43" s="54"/>
      <c r="N43" s="54"/>
      <c r="O43" s="54"/>
      <c r="P43" s="54"/>
      <c r="Q43" s="54"/>
      <c r="R43" s="54"/>
      <c r="S43" s="54"/>
      <c r="T43" s="54"/>
      <c r="U43" s="54"/>
      <c r="V43" s="54"/>
      <c r="W43" s="54"/>
      <c r="X43" s="54"/>
      <c r="Y43" s="54"/>
      <c r="Z43" s="54"/>
      <c r="AA43" s="54"/>
      <c r="AB43" s="54"/>
      <c r="AC43" s="54"/>
      <c r="AD43" s="54"/>
      <c r="AE43" s="54"/>
      <c r="AF43" s="54"/>
      <c r="AG43" s="54"/>
      <c r="AH43" s="54"/>
      <c r="AI43" s="54"/>
      <c r="AJ43" s="54"/>
      <c r="AK43" s="54"/>
      <c r="AL43" s="54"/>
      <c r="AP43" s="83"/>
      <c r="DY43" s="83"/>
    </row>
    <row r="44" spans="1:129" customFormat="1">
      <c r="A44" s="54"/>
      <c r="B44" s="40"/>
      <c r="C44" s="54"/>
      <c r="D44" s="54"/>
      <c r="E44" s="54"/>
      <c r="F44" s="54"/>
      <c r="G44" s="54"/>
      <c r="H44" s="54"/>
      <c r="I44" s="54"/>
      <c r="J44" s="54"/>
      <c r="K44" s="54"/>
      <c r="L44" s="54"/>
      <c r="M44" s="54"/>
      <c r="N44" s="54"/>
      <c r="O44" s="54"/>
      <c r="P44" s="54"/>
      <c r="Q44" s="54"/>
      <c r="R44" s="54"/>
      <c r="S44" s="54"/>
      <c r="T44" s="54"/>
      <c r="U44" s="54"/>
      <c r="V44" s="54"/>
      <c r="W44" s="54"/>
      <c r="X44" s="54"/>
      <c r="Y44" s="54"/>
      <c r="Z44" s="54"/>
      <c r="AA44" s="54"/>
      <c r="AB44" s="54"/>
      <c r="AC44" s="54"/>
      <c r="AD44" s="54"/>
      <c r="AE44" s="54"/>
      <c r="AF44" s="54"/>
      <c r="AG44" s="54"/>
      <c r="AH44" s="54"/>
      <c r="AI44" s="54"/>
      <c r="AJ44" s="54"/>
      <c r="AK44" s="54"/>
      <c r="AL44" s="54"/>
      <c r="AP44" s="83"/>
      <c r="DY44" s="83"/>
    </row>
    <row r="45" spans="1:129" customFormat="1">
      <c r="A45" s="54"/>
      <c r="B45" s="40"/>
      <c r="C45" s="54"/>
      <c r="D45" s="54"/>
      <c r="E45" s="54"/>
      <c r="F45" s="54"/>
      <c r="G45" s="54"/>
      <c r="H45" s="54"/>
      <c r="I45" s="54"/>
      <c r="J45" s="54"/>
      <c r="K45" s="54"/>
      <c r="L45" s="54"/>
      <c r="M45" s="54"/>
      <c r="N45" s="54"/>
      <c r="O45" s="54"/>
      <c r="P45" s="54"/>
      <c r="Q45" s="54"/>
      <c r="R45" s="54"/>
      <c r="S45" s="54"/>
      <c r="T45" s="54"/>
      <c r="U45" s="54"/>
      <c r="V45" s="54"/>
      <c r="W45" s="54"/>
      <c r="X45" s="54"/>
      <c r="Y45" s="54"/>
      <c r="Z45" s="54"/>
      <c r="AA45" s="54"/>
      <c r="AB45" s="54"/>
      <c r="AC45" s="54"/>
      <c r="AD45" s="54"/>
      <c r="AE45" s="54"/>
      <c r="AF45" s="54"/>
      <c r="AG45" s="54"/>
      <c r="AH45" s="54"/>
      <c r="AI45" s="54"/>
      <c r="AJ45" s="54"/>
      <c r="AK45" s="54"/>
      <c r="AL45" s="54"/>
      <c r="AP45" s="83"/>
      <c r="DY45" s="83"/>
    </row>
    <row r="46" spans="1:129" customFormat="1">
      <c r="A46" s="54"/>
      <c r="B46" s="40"/>
      <c r="C46" s="54"/>
      <c r="D46" s="54"/>
      <c r="E46" s="54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54"/>
      <c r="Q46" s="54"/>
      <c r="R46" s="54"/>
      <c r="S46" s="54"/>
      <c r="T46" s="54"/>
      <c r="U46" s="54"/>
      <c r="V46" s="54"/>
      <c r="W46" s="54"/>
      <c r="X46" s="54"/>
      <c r="Y46" s="54"/>
      <c r="Z46" s="54"/>
      <c r="AA46" s="54"/>
      <c r="AB46" s="54"/>
      <c r="AC46" s="54"/>
      <c r="AD46" s="54"/>
      <c r="AE46" s="54"/>
      <c r="AF46" s="54"/>
      <c r="AG46" s="54"/>
      <c r="AH46" s="54"/>
      <c r="AI46" s="54"/>
      <c r="AJ46" s="54"/>
      <c r="AK46" s="54"/>
      <c r="AL46" s="54"/>
      <c r="AP46" s="83"/>
      <c r="DY46" s="83"/>
    </row>
    <row r="47" spans="1:129" customFormat="1">
      <c r="A47" s="54"/>
      <c r="B47" s="40"/>
      <c r="C47" s="54"/>
      <c r="D47" s="54"/>
      <c r="E47" s="54"/>
      <c r="F47" s="54"/>
      <c r="G47" s="54"/>
      <c r="H47" s="54"/>
      <c r="I47" s="54"/>
      <c r="J47" s="54"/>
      <c r="K47" s="54"/>
      <c r="L47" s="54"/>
      <c r="M47" s="54"/>
      <c r="N47" s="54"/>
      <c r="O47" s="54"/>
      <c r="P47" s="54"/>
      <c r="Q47" s="54"/>
      <c r="R47" s="54"/>
      <c r="S47" s="54"/>
      <c r="T47" s="54"/>
      <c r="U47" s="54"/>
      <c r="V47" s="54"/>
      <c r="W47" s="54"/>
      <c r="X47" s="54"/>
      <c r="Y47" s="54"/>
      <c r="Z47" s="54"/>
      <c r="AA47" s="54"/>
      <c r="AB47" s="54"/>
      <c r="AC47" s="54"/>
      <c r="AD47" s="54"/>
      <c r="AE47" s="54"/>
      <c r="AF47" s="54"/>
      <c r="AG47" s="54"/>
      <c r="AH47" s="54"/>
      <c r="AI47" s="54"/>
      <c r="AJ47" s="54"/>
      <c r="AK47" s="54"/>
      <c r="AL47" s="54"/>
      <c r="AP47" s="83"/>
      <c r="DY47" s="83"/>
    </row>
    <row r="48" spans="1:129" customFormat="1">
      <c r="A48" s="54"/>
      <c r="B48" s="40"/>
      <c r="C48" s="54"/>
      <c r="D48" s="54"/>
      <c r="E48" s="54"/>
      <c r="F48" s="54"/>
      <c r="G48" s="54"/>
      <c r="H48" s="54"/>
      <c r="I48" s="54"/>
      <c r="J48" s="54"/>
      <c r="K48" s="54"/>
      <c r="L48" s="54"/>
      <c r="M48" s="54"/>
      <c r="N48" s="54"/>
      <c r="O48" s="54"/>
      <c r="P48" s="54"/>
      <c r="Q48" s="54"/>
      <c r="R48" s="54"/>
      <c r="S48" s="54"/>
      <c r="T48" s="54"/>
      <c r="U48" s="54"/>
      <c r="V48" s="54"/>
      <c r="W48" s="54"/>
      <c r="X48" s="54"/>
      <c r="Y48" s="54"/>
      <c r="Z48" s="54"/>
      <c r="AA48" s="54"/>
      <c r="AB48" s="54"/>
      <c r="AC48" s="54"/>
      <c r="AD48" s="54"/>
      <c r="AE48" s="54"/>
      <c r="AF48" s="54"/>
      <c r="AG48" s="54"/>
      <c r="AH48" s="54"/>
      <c r="AI48" s="54"/>
      <c r="AJ48" s="54"/>
      <c r="AK48" s="54"/>
      <c r="AL48" s="54"/>
      <c r="AP48" s="83"/>
      <c r="DY48" s="83"/>
    </row>
    <row r="49" spans="1:129" customFormat="1">
      <c r="A49" s="54"/>
      <c r="B49" s="40"/>
      <c r="C49" s="54"/>
      <c r="D49" s="54"/>
      <c r="E49" s="54"/>
      <c r="F49" s="54"/>
      <c r="G49" s="54"/>
      <c r="H49" s="54"/>
      <c r="I49" s="54"/>
      <c r="J49" s="54"/>
      <c r="K49" s="54"/>
      <c r="L49" s="54"/>
      <c r="M49" s="54"/>
      <c r="N49" s="54"/>
      <c r="O49" s="54"/>
      <c r="P49" s="54"/>
      <c r="Q49" s="54"/>
      <c r="R49" s="54"/>
      <c r="S49" s="54"/>
      <c r="T49" s="54"/>
      <c r="U49" s="54"/>
      <c r="V49" s="54"/>
      <c r="W49" s="54"/>
      <c r="X49" s="54"/>
      <c r="Y49" s="54"/>
      <c r="Z49" s="54"/>
      <c r="AA49" s="54"/>
      <c r="AB49" s="54"/>
      <c r="AC49" s="54"/>
      <c r="AD49" s="54"/>
      <c r="AE49" s="54"/>
      <c r="AF49" s="54"/>
      <c r="AG49" s="54"/>
      <c r="AH49" s="54"/>
      <c r="AI49" s="54"/>
      <c r="AJ49" s="54"/>
      <c r="AK49" s="54"/>
      <c r="AL49" s="54"/>
      <c r="AP49" s="83"/>
      <c r="DY49" s="83"/>
    </row>
    <row r="50" spans="1:129" customFormat="1">
      <c r="A50" s="54"/>
      <c r="B50" s="40"/>
      <c r="C50" s="54"/>
      <c r="D50" s="54"/>
      <c r="E50" s="54"/>
      <c r="F50" s="54"/>
      <c r="G50" s="54"/>
      <c r="H50" s="54"/>
      <c r="I50" s="54"/>
      <c r="J50" s="54"/>
      <c r="K50" s="54"/>
      <c r="L50" s="54"/>
      <c r="M50" s="54"/>
      <c r="N50" s="54"/>
      <c r="O50" s="54"/>
      <c r="P50" s="54"/>
      <c r="Q50" s="54"/>
      <c r="R50" s="54"/>
      <c r="S50" s="54"/>
      <c r="T50" s="54"/>
      <c r="U50" s="54"/>
      <c r="V50" s="54"/>
      <c r="W50" s="54"/>
      <c r="X50" s="54"/>
      <c r="Y50" s="54"/>
      <c r="Z50" s="54"/>
      <c r="AA50" s="54"/>
      <c r="AB50" s="54"/>
      <c r="AC50" s="54"/>
      <c r="AD50" s="54"/>
      <c r="AE50" s="54"/>
      <c r="AF50" s="54"/>
      <c r="AG50" s="54"/>
      <c r="AH50" s="54"/>
      <c r="AI50" s="54"/>
      <c r="AJ50" s="54"/>
      <c r="AK50" s="54"/>
      <c r="AL50" s="54"/>
      <c r="AP50" s="83"/>
      <c r="DY50" s="83"/>
    </row>
    <row r="51" spans="1:129" customFormat="1">
      <c r="A51" s="47"/>
      <c r="B51" s="46"/>
      <c r="C51" s="47"/>
      <c r="D51" s="47"/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  <c r="T51" s="47"/>
      <c r="U51" s="47"/>
      <c r="V51" s="47"/>
      <c r="W51" s="47"/>
      <c r="X51" s="47"/>
      <c r="Y51" s="47"/>
      <c r="Z51" s="47"/>
      <c r="AA51" s="47"/>
      <c r="AB51" s="47"/>
      <c r="AC51" s="47"/>
      <c r="AD51" s="47"/>
      <c r="AE51" s="47"/>
      <c r="AF51" s="47"/>
      <c r="AG51" s="47"/>
      <c r="AH51" s="47"/>
      <c r="AI51" s="47"/>
      <c r="AJ51" s="47"/>
      <c r="AK51" s="47"/>
      <c r="AL51" s="47"/>
      <c r="AP51" s="83"/>
      <c r="DY51" s="83"/>
    </row>
    <row r="52" spans="1:129" customFormat="1">
      <c r="A52" s="47"/>
      <c r="B52" s="46"/>
      <c r="C52" s="47"/>
      <c r="D52" s="47"/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  <c r="T52" s="47"/>
      <c r="U52" s="47"/>
      <c r="V52" s="47"/>
      <c r="W52" s="47"/>
      <c r="X52" s="47"/>
      <c r="Y52" s="47"/>
      <c r="Z52" s="47"/>
      <c r="AA52" s="47"/>
      <c r="AB52" s="47"/>
      <c r="AC52" s="47"/>
      <c r="AD52" s="47"/>
      <c r="AE52" s="47"/>
      <c r="AF52" s="47"/>
      <c r="AG52" s="47"/>
      <c r="AH52" s="47"/>
      <c r="AI52" s="47"/>
      <c r="AJ52" s="47"/>
      <c r="AK52" s="47"/>
      <c r="AL52" s="47"/>
      <c r="AP52" s="83"/>
      <c r="DY52" s="83"/>
    </row>
    <row r="53" spans="1:129">
      <c r="A53" s="41"/>
      <c r="B53" s="42"/>
      <c r="C53" s="43"/>
      <c r="D53" s="43"/>
      <c r="E53" s="43"/>
      <c r="F53" s="43"/>
      <c r="G53" s="43"/>
      <c r="H53" s="43"/>
      <c r="I53" s="43"/>
      <c r="J53" s="43"/>
      <c r="K53" s="43"/>
      <c r="L53" s="43"/>
      <c r="M53" s="43"/>
      <c r="N53" s="43"/>
      <c r="O53" s="43"/>
      <c r="P53" s="43"/>
      <c r="Q53" s="43"/>
      <c r="R53" s="43"/>
      <c r="S53" s="43"/>
      <c r="T53" s="43"/>
      <c r="U53" s="43"/>
      <c r="V53" s="43"/>
      <c r="W53" s="43"/>
      <c r="X53" s="43"/>
      <c r="Y53" s="43"/>
      <c r="Z53" s="45"/>
      <c r="AA53" s="45"/>
      <c r="AB53" s="45"/>
      <c r="AC53" s="43"/>
      <c r="AD53" s="43"/>
      <c r="AE53" s="43"/>
      <c r="AF53" s="43"/>
      <c r="AG53" s="43"/>
      <c r="AH53" s="43"/>
      <c r="AI53" s="43"/>
      <c r="AJ53" s="43"/>
      <c r="AK53" s="43"/>
      <c r="AL53" s="46"/>
    </row>
    <row r="54" spans="1:129">
      <c r="A54" s="41"/>
      <c r="B54" s="42"/>
      <c r="C54" s="44"/>
      <c r="D54" s="43"/>
      <c r="E54" s="44"/>
      <c r="F54" s="44"/>
      <c r="G54" s="44"/>
      <c r="H54" s="44"/>
      <c r="I54" s="44"/>
      <c r="J54" s="44"/>
      <c r="K54" s="43"/>
      <c r="L54" s="43"/>
      <c r="M54" s="43"/>
      <c r="N54" s="43"/>
      <c r="O54" s="43"/>
      <c r="P54" s="43"/>
      <c r="Q54" s="43"/>
      <c r="R54" s="43"/>
      <c r="S54" s="43"/>
      <c r="T54" s="43"/>
      <c r="U54" s="43"/>
      <c r="V54" s="43"/>
      <c r="W54" s="43"/>
      <c r="X54" s="43"/>
      <c r="Y54" s="43"/>
      <c r="Z54" s="45"/>
      <c r="AA54" s="45"/>
      <c r="AB54" s="45"/>
      <c r="AC54" s="43"/>
      <c r="AD54" s="43"/>
      <c r="AE54" s="43"/>
      <c r="AF54" s="43"/>
      <c r="AG54" s="43"/>
      <c r="AH54" s="43"/>
      <c r="AI54" s="43"/>
      <c r="AJ54" s="43"/>
      <c r="AK54" s="43"/>
      <c r="AL54" s="46"/>
    </row>
    <row r="55" spans="1:129">
      <c r="A55" s="41"/>
      <c r="B55" s="42"/>
      <c r="C55" s="43"/>
      <c r="D55" s="43"/>
      <c r="E55" s="43"/>
      <c r="F55" s="43"/>
      <c r="G55" s="43"/>
      <c r="H55" s="43"/>
      <c r="I55" s="43"/>
      <c r="J55" s="43"/>
      <c r="K55" s="43"/>
      <c r="L55" s="43"/>
      <c r="M55" s="43"/>
      <c r="N55" s="43"/>
      <c r="O55" s="43"/>
      <c r="P55" s="43"/>
      <c r="Q55" s="43"/>
      <c r="R55" s="43"/>
      <c r="S55" s="43"/>
      <c r="T55" s="43"/>
      <c r="U55" s="43"/>
      <c r="V55" s="43"/>
      <c r="W55" s="43"/>
      <c r="X55" s="43"/>
      <c r="Y55" s="43"/>
      <c r="Z55" s="45"/>
      <c r="AA55" s="45"/>
      <c r="AB55" s="45"/>
      <c r="AC55" s="43"/>
      <c r="AD55" s="43"/>
      <c r="AE55" s="43"/>
      <c r="AF55" s="43"/>
      <c r="AG55" s="43"/>
      <c r="AH55" s="43"/>
      <c r="AI55" s="43"/>
      <c r="AJ55" s="43"/>
      <c r="AK55" s="43"/>
      <c r="AL55" s="46"/>
    </row>
    <row r="56" spans="1:129">
      <c r="A56" s="41"/>
      <c r="B56" s="42"/>
      <c r="C56" s="43"/>
      <c r="D56" s="43"/>
      <c r="E56" s="43"/>
      <c r="F56" s="43"/>
      <c r="G56" s="43"/>
      <c r="H56" s="43"/>
      <c r="I56" s="43"/>
      <c r="J56" s="43"/>
      <c r="K56" s="43"/>
      <c r="L56" s="43"/>
      <c r="M56" s="43"/>
      <c r="N56" s="43"/>
      <c r="O56" s="43"/>
      <c r="P56" s="43"/>
      <c r="Q56" s="43"/>
      <c r="R56" s="43"/>
      <c r="S56" s="43"/>
      <c r="T56" s="43"/>
      <c r="U56" s="43"/>
      <c r="V56" s="43"/>
      <c r="W56" s="43"/>
      <c r="X56" s="43"/>
      <c r="Y56" s="43"/>
      <c r="Z56" s="45"/>
      <c r="AA56" s="45"/>
      <c r="AB56" s="45"/>
      <c r="AC56" s="43"/>
      <c r="AD56" s="43"/>
      <c r="AE56" s="43"/>
      <c r="AF56" s="43"/>
      <c r="AG56" s="43"/>
      <c r="AH56" s="43"/>
      <c r="AI56" s="43"/>
      <c r="AJ56" s="43"/>
      <c r="AK56" s="43"/>
      <c r="AL56" s="46"/>
    </row>
    <row r="57" spans="1:129" ht="27.75" customHeight="1">
      <c r="A57" s="38"/>
      <c r="B57" s="39"/>
      <c r="C57" s="34"/>
      <c r="D57" s="34"/>
      <c r="E57" s="34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4"/>
      <c r="V57" s="34"/>
      <c r="W57" s="34"/>
      <c r="X57" s="34"/>
      <c r="Y57" s="34"/>
      <c r="Z57" s="36"/>
      <c r="AA57" s="36"/>
      <c r="AB57" s="36"/>
      <c r="AC57" s="34"/>
      <c r="AD57" s="34"/>
      <c r="AE57" s="34"/>
      <c r="AF57" s="34"/>
      <c r="AG57" s="34"/>
      <c r="AH57" s="34"/>
      <c r="AI57" s="33"/>
      <c r="AJ57" s="33"/>
      <c r="AK57" s="33"/>
      <c r="AL57" s="32"/>
    </row>
    <row r="58" spans="1:129" ht="27.75" customHeight="1">
      <c r="A58" s="38"/>
      <c r="B58" s="39"/>
      <c r="C58" s="34"/>
      <c r="D58" s="34"/>
      <c r="E58" s="35"/>
      <c r="F58" s="35"/>
      <c r="G58" s="35"/>
      <c r="H58" s="35"/>
      <c r="I58" s="35"/>
      <c r="J58" s="35"/>
      <c r="K58" s="34"/>
      <c r="L58" s="34"/>
      <c r="M58" s="34"/>
      <c r="N58" s="34"/>
      <c r="O58" s="34"/>
      <c r="P58" s="34"/>
      <c r="Q58" s="34"/>
      <c r="R58" s="34"/>
      <c r="S58" s="34"/>
      <c r="T58" s="34"/>
      <c r="U58" s="34"/>
      <c r="V58" s="34"/>
      <c r="W58" s="34"/>
      <c r="X58" s="34"/>
      <c r="Y58" s="34"/>
      <c r="Z58" s="36"/>
      <c r="AA58" s="36"/>
      <c r="AB58" s="36"/>
      <c r="AC58" s="34"/>
      <c r="AD58" s="34"/>
      <c r="AE58" s="34"/>
      <c r="AF58" s="34"/>
      <c r="AG58" s="34"/>
      <c r="AH58" s="34"/>
      <c r="AI58" s="33"/>
      <c r="AJ58" s="33"/>
      <c r="AK58" s="33"/>
      <c r="AL58" s="32"/>
    </row>
    <row r="59" spans="1:129">
      <c r="A59" s="38"/>
      <c r="B59" s="39"/>
      <c r="C59" s="34"/>
      <c r="D59" s="34"/>
      <c r="E59" s="34"/>
      <c r="F59" s="34"/>
      <c r="G59" s="34"/>
      <c r="H59" s="34"/>
      <c r="I59" s="34"/>
      <c r="J59" s="34"/>
      <c r="K59" s="34"/>
      <c r="L59" s="34"/>
      <c r="M59" s="34"/>
      <c r="N59" s="34"/>
      <c r="O59" s="34"/>
      <c r="P59" s="34"/>
      <c r="Q59" s="34"/>
      <c r="R59" s="34"/>
      <c r="S59" s="34"/>
      <c r="T59" s="34"/>
      <c r="U59" s="34"/>
      <c r="V59" s="34"/>
      <c r="W59" s="34"/>
      <c r="X59" s="34"/>
      <c r="Y59" s="34"/>
      <c r="Z59" s="36"/>
      <c r="AA59" s="36"/>
      <c r="AB59" s="36"/>
      <c r="AC59" s="34"/>
      <c r="AD59" s="34"/>
      <c r="AE59" s="34"/>
      <c r="AF59" s="34"/>
      <c r="AG59" s="34"/>
      <c r="AH59" s="34"/>
      <c r="AI59" s="33"/>
      <c r="AJ59" s="33"/>
      <c r="AK59" s="33"/>
      <c r="AL59" s="32"/>
    </row>
    <row r="60" spans="1:129">
      <c r="A60" s="38"/>
      <c r="B60" s="39"/>
      <c r="C60" s="34"/>
      <c r="D60" s="34"/>
      <c r="E60" s="34"/>
      <c r="F60" s="34"/>
      <c r="G60" s="34"/>
      <c r="H60" s="34"/>
      <c r="I60" s="34"/>
      <c r="J60" s="34"/>
      <c r="K60" s="34"/>
      <c r="L60" s="37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4"/>
      <c r="X60" s="34"/>
      <c r="Y60" s="34"/>
      <c r="Z60" s="36"/>
      <c r="AA60" s="36"/>
      <c r="AB60" s="36"/>
      <c r="AC60" s="34"/>
      <c r="AD60" s="34"/>
      <c r="AE60" s="34"/>
      <c r="AF60" s="34"/>
      <c r="AG60" s="34"/>
      <c r="AH60" s="34"/>
      <c r="AI60" s="33"/>
      <c r="AJ60" s="33"/>
      <c r="AK60" s="33"/>
      <c r="AL60" s="32"/>
    </row>
    <row r="61" spans="1:129">
      <c r="A61" s="38"/>
      <c r="B61" s="39"/>
      <c r="C61" s="34"/>
      <c r="D61" s="34"/>
      <c r="E61" s="34"/>
      <c r="F61" s="34"/>
      <c r="G61" s="34"/>
      <c r="H61" s="34"/>
      <c r="I61" s="34"/>
      <c r="J61" s="34"/>
      <c r="K61" s="34"/>
      <c r="L61" s="34"/>
      <c r="M61" s="34"/>
      <c r="N61" s="34"/>
      <c r="O61" s="34"/>
      <c r="P61" s="34"/>
      <c r="Q61" s="34"/>
      <c r="R61" s="34"/>
      <c r="S61" s="34"/>
      <c r="T61" s="34"/>
      <c r="U61" s="34"/>
      <c r="V61" s="34"/>
      <c r="W61" s="34"/>
      <c r="X61" s="34"/>
      <c r="Y61" s="34"/>
      <c r="Z61" s="36"/>
      <c r="AA61" s="36"/>
      <c r="AB61" s="36"/>
      <c r="AC61" s="34"/>
      <c r="AD61" s="34"/>
      <c r="AE61" s="34"/>
      <c r="AF61" s="34"/>
      <c r="AG61" s="34"/>
      <c r="AH61" s="34"/>
      <c r="AI61" s="33"/>
      <c r="AJ61" s="33"/>
      <c r="AK61" s="33"/>
      <c r="AL61" s="32"/>
    </row>
    <row r="62" spans="1:129">
      <c r="A62" s="38"/>
      <c r="B62" s="39"/>
      <c r="C62" s="34"/>
      <c r="D62" s="34"/>
      <c r="E62" s="34"/>
      <c r="F62" s="34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  <c r="T62" s="34"/>
      <c r="U62" s="34"/>
      <c r="V62" s="34"/>
      <c r="W62" s="34"/>
      <c r="X62" s="34"/>
      <c r="Y62" s="34"/>
      <c r="Z62" s="36"/>
      <c r="AA62" s="36"/>
      <c r="AB62" s="36"/>
      <c r="AC62" s="34"/>
      <c r="AD62" s="34"/>
      <c r="AE62" s="34"/>
      <c r="AF62" s="34"/>
      <c r="AG62" s="34"/>
      <c r="AH62" s="34"/>
      <c r="AI62" s="33"/>
      <c r="AJ62" s="33"/>
      <c r="AK62" s="33"/>
      <c r="AL62" s="32"/>
    </row>
    <row r="63" spans="1:129">
      <c r="B63" s="3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11"/>
      <c r="AA63" s="11"/>
      <c r="AB63" s="11"/>
      <c r="AC63" s="6"/>
      <c r="AD63" s="6"/>
      <c r="AE63" s="6"/>
      <c r="AF63" s="6"/>
      <c r="AG63" s="6"/>
      <c r="AH63" s="6"/>
      <c r="AI63" s="7"/>
      <c r="AJ63" s="7"/>
      <c r="AK63" s="7"/>
    </row>
    <row r="64" spans="1:129">
      <c r="B64" s="3"/>
      <c r="C64" s="6"/>
      <c r="D64" s="12"/>
      <c r="E64" s="10"/>
      <c r="F64" s="10"/>
      <c r="G64" s="10"/>
      <c r="H64" s="10"/>
      <c r="I64" s="10"/>
      <c r="J64" s="10"/>
      <c r="K64" s="10"/>
      <c r="L64" s="10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10"/>
      <c r="Z64" s="15"/>
      <c r="AA64" s="15"/>
      <c r="AB64" s="15"/>
      <c r="AC64" s="10"/>
      <c r="AD64" s="10"/>
      <c r="AE64" s="10"/>
      <c r="AF64" s="10"/>
      <c r="AG64" s="10"/>
      <c r="AH64" s="10"/>
      <c r="AI64" s="7"/>
      <c r="AJ64" s="7"/>
      <c r="AK64" s="7"/>
    </row>
    <row r="65" spans="2:37">
      <c r="B65" s="3"/>
      <c r="C65" s="6"/>
      <c r="D65" s="6"/>
      <c r="E65" s="10"/>
      <c r="F65" s="10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11"/>
      <c r="AA65" s="11"/>
      <c r="AB65" s="11"/>
      <c r="AC65" s="6"/>
      <c r="AD65" s="6"/>
      <c r="AE65" s="6"/>
      <c r="AF65" s="6"/>
      <c r="AG65" s="6"/>
      <c r="AH65" s="6"/>
      <c r="AI65" s="7"/>
      <c r="AJ65" s="7"/>
      <c r="AK65" s="7"/>
    </row>
    <row r="66" spans="2:37">
      <c r="B66" s="3"/>
      <c r="C66" s="6"/>
      <c r="D66" s="6"/>
      <c r="E66" s="10"/>
      <c r="F66" s="10"/>
      <c r="G66" s="10"/>
      <c r="H66" s="10"/>
      <c r="I66" s="10"/>
      <c r="J66" s="10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11"/>
      <c r="AA66" s="11"/>
      <c r="AB66" s="11"/>
      <c r="AC66" s="6"/>
      <c r="AD66" s="6"/>
      <c r="AE66" s="6"/>
      <c r="AF66" s="6"/>
      <c r="AG66" s="6"/>
      <c r="AH66" s="6"/>
      <c r="AI66" s="7"/>
      <c r="AJ66" s="7"/>
      <c r="AK66" s="7"/>
    </row>
    <row r="67" spans="2:37">
      <c r="B67" s="3"/>
      <c r="C67" s="6"/>
      <c r="D67" s="6"/>
      <c r="E67" s="10"/>
      <c r="F67" s="10"/>
      <c r="G67" s="10"/>
      <c r="H67" s="10"/>
      <c r="I67" s="10"/>
      <c r="J67" s="10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11"/>
      <c r="AA67" s="11"/>
      <c r="AB67" s="11"/>
      <c r="AC67" s="6"/>
      <c r="AD67" s="6"/>
      <c r="AE67" s="6"/>
      <c r="AF67" s="6"/>
      <c r="AG67" s="6"/>
      <c r="AH67" s="6"/>
      <c r="AI67" s="7"/>
      <c r="AJ67" s="7"/>
      <c r="AK67" s="7"/>
    </row>
    <row r="68" spans="2:37">
      <c r="B68" s="3"/>
      <c r="C68" s="6"/>
      <c r="D68" s="6"/>
      <c r="E68" s="10"/>
      <c r="F68" s="10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11"/>
      <c r="AA68" s="11"/>
      <c r="AB68" s="11"/>
      <c r="AC68" s="6"/>
      <c r="AD68" s="6"/>
      <c r="AE68" s="6"/>
      <c r="AF68" s="6"/>
      <c r="AG68" s="6"/>
      <c r="AH68" s="6"/>
      <c r="AI68" s="7"/>
      <c r="AJ68" s="7"/>
      <c r="AK68" s="7"/>
    </row>
    <row r="69" spans="2:37">
      <c r="B69" s="3"/>
      <c r="C69" s="6"/>
      <c r="D69" s="6"/>
      <c r="E69" s="10"/>
      <c r="F69" s="10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11"/>
      <c r="AA69" s="11"/>
      <c r="AB69" s="11"/>
      <c r="AC69" s="6"/>
      <c r="AD69" s="6"/>
      <c r="AE69" s="6"/>
      <c r="AF69" s="6"/>
      <c r="AG69" s="6"/>
      <c r="AH69" s="6"/>
      <c r="AI69" s="7"/>
      <c r="AJ69" s="7"/>
      <c r="AK69" s="7"/>
    </row>
    <row r="70" spans="2:37">
      <c r="B70" s="3"/>
      <c r="C70" s="6"/>
      <c r="D70" s="6"/>
      <c r="E70" s="10"/>
      <c r="F70" s="10"/>
      <c r="G70" s="10"/>
      <c r="H70" s="10"/>
      <c r="I70" s="10"/>
      <c r="J70" s="10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11"/>
      <c r="AA70" s="11"/>
      <c r="AB70" s="11"/>
      <c r="AC70" s="6"/>
      <c r="AD70" s="6"/>
      <c r="AE70" s="6"/>
      <c r="AF70" s="6"/>
      <c r="AG70" s="6"/>
      <c r="AH70" s="6"/>
      <c r="AI70" s="7"/>
      <c r="AJ70" s="7"/>
      <c r="AK70" s="7"/>
    </row>
    <row r="71" spans="2:37">
      <c r="B71" s="3"/>
      <c r="C71" s="6"/>
      <c r="D71" s="6"/>
      <c r="E71" s="6"/>
      <c r="F71" s="6"/>
      <c r="G71" s="10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11"/>
      <c r="AA71" s="11"/>
      <c r="AB71" s="11"/>
      <c r="AC71" s="6"/>
      <c r="AD71" s="6"/>
      <c r="AE71" s="6"/>
      <c r="AF71" s="6"/>
      <c r="AG71" s="6"/>
      <c r="AH71" s="6"/>
      <c r="AI71" s="7"/>
      <c r="AJ71" s="7"/>
      <c r="AK71" s="7"/>
    </row>
    <row r="72" spans="2:37">
      <c r="B72" s="3"/>
      <c r="C72" s="6"/>
      <c r="D72" s="6"/>
      <c r="E72" s="6"/>
      <c r="F72" s="6"/>
      <c r="G72" s="10"/>
      <c r="H72" s="10"/>
      <c r="I72" s="10"/>
      <c r="J72" s="10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11"/>
      <c r="AA72" s="11"/>
      <c r="AB72" s="11"/>
      <c r="AC72" s="6"/>
      <c r="AD72" s="6"/>
      <c r="AE72" s="6"/>
      <c r="AF72" s="6"/>
      <c r="AG72" s="6"/>
      <c r="AH72" s="6"/>
      <c r="AI72" s="7"/>
      <c r="AJ72" s="7"/>
      <c r="AK72" s="7"/>
    </row>
    <row r="73" spans="2:37">
      <c r="B73" s="3"/>
      <c r="C73" s="6"/>
      <c r="D73" s="6"/>
      <c r="E73" s="6"/>
      <c r="F73" s="6"/>
      <c r="G73" s="10"/>
      <c r="H73" s="10"/>
      <c r="I73" s="10"/>
      <c r="J73" s="10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11"/>
      <c r="AA73" s="11"/>
      <c r="AB73" s="11"/>
      <c r="AC73" s="6"/>
      <c r="AD73" s="6"/>
      <c r="AE73" s="6"/>
      <c r="AF73" s="6"/>
      <c r="AG73" s="6"/>
      <c r="AH73" s="6"/>
      <c r="AI73" s="7"/>
      <c r="AJ73" s="7"/>
      <c r="AK73" s="7"/>
    </row>
    <row r="74" spans="2:37">
      <c r="B74" s="3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11"/>
      <c r="AA74" s="11"/>
      <c r="AB74" s="11"/>
      <c r="AC74" s="6"/>
      <c r="AD74" s="6"/>
      <c r="AE74" s="6"/>
      <c r="AF74" s="6"/>
      <c r="AG74" s="6"/>
      <c r="AH74" s="6"/>
      <c r="AI74" s="7"/>
      <c r="AJ74" s="7"/>
      <c r="AK74" s="7"/>
    </row>
    <row r="75" spans="2:37">
      <c r="B75" s="3"/>
      <c r="C75" s="6"/>
      <c r="D75" s="6"/>
      <c r="E75" s="10"/>
      <c r="F75" s="10"/>
      <c r="G75" s="10"/>
      <c r="H75" s="10"/>
      <c r="I75" s="10"/>
      <c r="J75" s="10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11"/>
      <c r="AA75" s="11"/>
      <c r="AB75" s="11"/>
      <c r="AC75" s="6"/>
      <c r="AD75" s="6"/>
      <c r="AE75" s="6"/>
      <c r="AF75" s="6"/>
      <c r="AG75" s="6"/>
      <c r="AH75" s="6"/>
      <c r="AI75" s="7"/>
      <c r="AJ75" s="7"/>
      <c r="AK75" s="7"/>
    </row>
    <row r="76" spans="2:37">
      <c r="B76" s="3"/>
      <c r="C76" s="6"/>
      <c r="D76" s="6"/>
      <c r="E76" s="10"/>
      <c r="F76" s="10"/>
      <c r="G76" s="10"/>
      <c r="H76" s="10"/>
      <c r="I76" s="10"/>
      <c r="J76" s="10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11"/>
      <c r="AA76" s="11"/>
      <c r="AB76" s="11"/>
      <c r="AC76" s="6"/>
      <c r="AD76" s="6"/>
      <c r="AE76" s="6"/>
      <c r="AF76" s="6"/>
      <c r="AG76" s="6"/>
      <c r="AH76" s="6"/>
      <c r="AI76" s="7"/>
      <c r="AJ76" s="7"/>
      <c r="AK76" s="7"/>
    </row>
    <row r="77" spans="2:37">
      <c r="B77" s="3"/>
      <c r="C77" s="6"/>
      <c r="D77" s="6"/>
      <c r="E77" s="10"/>
      <c r="F77" s="10"/>
      <c r="G77" s="10"/>
      <c r="H77" s="10"/>
      <c r="I77" s="10"/>
      <c r="J77" s="10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11"/>
      <c r="AA77" s="11"/>
      <c r="AB77" s="11"/>
      <c r="AC77" s="6"/>
      <c r="AD77" s="6"/>
      <c r="AE77" s="6"/>
      <c r="AF77" s="6"/>
      <c r="AG77" s="6"/>
      <c r="AH77" s="6"/>
      <c r="AI77" s="7"/>
      <c r="AJ77" s="7"/>
      <c r="AK77" s="7"/>
    </row>
    <row r="78" spans="2:37">
      <c r="B78" s="3"/>
      <c r="C78" s="6"/>
      <c r="D78" s="6"/>
      <c r="E78" s="6"/>
      <c r="F78" s="6"/>
      <c r="G78" s="6"/>
      <c r="H78" s="6"/>
      <c r="I78" s="10"/>
      <c r="J78" s="10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11"/>
      <c r="AA78" s="11"/>
      <c r="AB78" s="11"/>
      <c r="AC78" s="6"/>
      <c r="AD78" s="6"/>
      <c r="AE78" s="6"/>
      <c r="AF78" s="6"/>
      <c r="AG78" s="6"/>
      <c r="AH78" s="6"/>
      <c r="AI78" s="7"/>
      <c r="AJ78" s="7"/>
      <c r="AK78" s="7"/>
    </row>
    <row r="79" spans="2:37">
      <c r="B79" s="3"/>
      <c r="C79" s="6"/>
      <c r="D79" s="6"/>
      <c r="E79" s="6"/>
      <c r="F79" s="6"/>
      <c r="G79" s="10"/>
      <c r="H79" s="10"/>
      <c r="I79" s="10"/>
      <c r="J79" s="10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11"/>
      <c r="AA79" s="11"/>
      <c r="AB79" s="11"/>
      <c r="AC79" s="6"/>
      <c r="AD79" s="6"/>
      <c r="AE79" s="6"/>
      <c r="AF79" s="6"/>
      <c r="AG79" s="6"/>
      <c r="AH79" s="6"/>
      <c r="AI79" s="7"/>
      <c r="AJ79" s="7"/>
      <c r="AK79" s="7"/>
    </row>
    <row r="80" spans="2:37">
      <c r="B80" s="3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16"/>
      <c r="AA80" s="16"/>
      <c r="AB80" s="16"/>
      <c r="AC80" s="7"/>
      <c r="AD80" s="7"/>
      <c r="AE80" s="7"/>
      <c r="AF80" s="7"/>
      <c r="AG80" s="7"/>
      <c r="AH80" s="7"/>
      <c r="AI80" s="7"/>
      <c r="AJ80" s="7"/>
      <c r="AK80" s="7"/>
    </row>
    <row r="81" spans="2:37">
      <c r="B81" s="3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11"/>
      <c r="AA81" s="11"/>
      <c r="AB81" s="11"/>
      <c r="AC81" s="6"/>
      <c r="AD81" s="6"/>
      <c r="AE81" s="6"/>
      <c r="AF81" s="6"/>
      <c r="AG81" s="6"/>
      <c r="AH81" s="6"/>
      <c r="AI81" s="7"/>
      <c r="AJ81" s="7"/>
      <c r="AK81" s="7"/>
    </row>
    <row r="82" spans="2:37">
      <c r="B82" s="3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12"/>
      <c r="T82" s="6"/>
      <c r="U82" s="6"/>
      <c r="V82" s="6"/>
      <c r="W82" s="6"/>
      <c r="X82" s="6"/>
      <c r="Y82" s="6"/>
      <c r="Z82" s="6"/>
      <c r="AA82" s="6"/>
      <c r="AB82" s="6"/>
      <c r="AC82" s="11"/>
      <c r="AD82" s="6"/>
      <c r="AE82" s="6"/>
      <c r="AF82" s="6"/>
      <c r="AG82" s="6"/>
      <c r="AH82" s="6"/>
      <c r="AI82" s="7"/>
      <c r="AJ82" s="7"/>
      <c r="AK82" s="7"/>
    </row>
    <row r="83" spans="2:37">
      <c r="B83" s="3"/>
      <c r="C83" s="6"/>
      <c r="D83" s="6"/>
      <c r="E83" s="10"/>
      <c r="F83" s="10"/>
      <c r="G83" s="10"/>
      <c r="H83" s="10"/>
      <c r="I83" s="10"/>
      <c r="J83" s="10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11"/>
      <c r="AA83" s="11"/>
      <c r="AB83" s="11"/>
      <c r="AC83" s="6"/>
      <c r="AD83" s="6"/>
      <c r="AE83" s="6"/>
      <c r="AF83" s="6"/>
      <c r="AG83" s="6"/>
      <c r="AH83" s="6"/>
      <c r="AI83" s="7"/>
      <c r="AJ83" s="7"/>
      <c r="AK83" s="7"/>
    </row>
    <row r="84" spans="2:37">
      <c r="B84" s="17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11"/>
      <c r="AA84" s="11"/>
      <c r="AB84" s="11"/>
      <c r="AC84" s="6"/>
      <c r="AD84" s="6"/>
      <c r="AE84" s="6"/>
      <c r="AF84" s="6"/>
      <c r="AG84" s="6"/>
      <c r="AH84" s="6"/>
      <c r="AI84" s="6"/>
      <c r="AJ84" s="6"/>
      <c r="AK84" s="6"/>
    </row>
    <row r="85" spans="2:37">
      <c r="B85" s="3"/>
      <c r="C85" s="5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6"/>
      <c r="V85" s="6"/>
      <c r="W85" s="6"/>
      <c r="X85" s="6"/>
      <c r="Y85" s="6"/>
      <c r="Z85" s="11"/>
      <c r="AA85" s="11"/>
      <c r="AB85" s="11"/>
      <c r="AC85" s="6"/>
      <c r="AD85" s="6"/>
      <c r="AE85" s="6"/>
      <c r="AF85" s="6"/>
      <c r="AG85" s="6"/>
      <c r="AH85" s="6"/>
      <c r="AI85" s="6"/>
      <c r="AJ85" s="6"/>
      <c r="AK85" s="6"/>
    </row>
    <row r="86" spans="2:37">
      <c r="B86" s="3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6"/>
      <c r="P86" s="6"/>
      <c r="Q86" s="6"/>
      <c r="R86" s="6"/>
      <c r="S86" s="6"/>
      <c r="T86" s="6"/>
      <c r="U86" s="6"/>
      <c r="V86" s="6"/>
      <c r="W86" s="6"/>
      <c r="X86" s="432"/>
      <c r="Y86" s="432"/>
      <c r="Z86" s="432"/>
      <c r="AA86" s="432"/>
      <c r="AB86" s="432"/>
      <c r="AC86" s="432"/>
      <c r="AD86" s="432"/>
      <c r="AE86" s="432"/>
      <c r="AF86" s="432"/>
      <c r="AG86" s="432"/>
      <c r="AH86" s="432"/>
      <c r="AI86" s="432"/>
      <c r="AJ86" s="432"/>
      <c r="AK86" s="432"/>
    </row>
    <row r="87" spans="2:37"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  <c r="W87" s="18"/>
      <c r="X87" s="18"/>
      <c r="Y87" s="18"/>
      <c r="Z87" s="19"/>
      <c r="AA87" s="19"/>
      <c r="AB87" s="19"/>
      <c r="AC87" s="18"/>
      <c r="AD87" s="18"/>
      <c r="AE87" s="18"/>
      <c r="AF87" s="18"/>
      <c r="AG87" s="18"/>
      <c r="AH87" s="18"/>
    </row>
  </sheetData>
  <mergeCells count="28">
    <mergeCell ref="A4:A5"/>
    <mergeCell ref="C4:D4"/>
    <mergeCell ref="E4:F4"/>
    <mergeCell ref="G4:H4"/>
    <mergeCell ref="AC4:AD4"/>
    <mergeCell ref="M4:N4"/>
    <mergeCell ref="Q4:R4"/>
    <mergeCell ref="K4:L4"/>
    <mergeCell ref="I4:J4"/>
    <mergeCell ref="O4:P4"/>
    <mergeCell ref="S4:T4"/>
    <mergeCell ref="U4:V4"/>
    <mergeCell ref="AP4:DY4"/>
    <mergeCell ref="U1:AH1"/>
    <mergeCell ref="B4:B5"/>
    <mergeCell ref="X86:AK86"/>
    <mergeCell ref="Y4:Z4"/>
    <mergeCell ref="AA4:AB4"/>
    <mergeCell ref="AE4:AF4"/>
    <mergeCell ref="AG4:AH4"/>
    <mergeCell ref="W4:X4"/>
    <mergeCell ref="AI4:AJ4"/>
    <mergeCell ref="AK4:AL4"/>
    <mergeCell ref="B29:AL30"/>
    <mergeCell ref="A26:B26"/>
    <mergeCell ref="A1:K1"/>
    <mergeCell ref="A2:AH2"/>
    <mergeCell ref="A3:AH3"/>
  </mergeCells>
  <pageMargins left="0.31496062992125984" right="0.35433070866141736" top="0.35433070866141736" bottom="0.35433070866141736" header="0.31496062992125984" footer="0.31496062992125984"/>
  <pageSetup paperSize="9" scale="2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</vt:i4>
      </vt:variant>
    </vt:vector>
  </HeadingPairs>
  <TitlesOfParts>
    <vt:vector size="6" baseType="lpstr">
      <vt:lpstr>Лист1 (2)</vt:lpstr>
      <vt:lpstr>Лист1</vt:lpstr>
      <vt:lpstr>Лист2</vt:lpstr>
      <vt:lpstr>Лист3</vt:lpstr>
      <vt:lpstr>Лист1!Область_печати</vt:lpstr>
      <vt:lpstr>'Лист1 (2)'!Область_печати</vt:lpstr>
    </vt:vector>
  </TitlesOfParts>
  <Company>RePack by SPecialiST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Stelmah</dc:creator>
  <cp:lastModifiedBy>admin</cp:lastModifiedBy>
  <cp:lastPrinted>2021-03-10T09:03:54Z</cp:lastPrinted>
  <dcterms:created xsi:type="dcterms:W3CDTF">2013-08-12T09:21:30Z</dcterms:created>
  <dcterms:modified xsi:type="dcterms:W3CDTF">2021-03-23T09:31:41Z</dcterms:modified>
</cp:coreProperties>
</file>