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Мережа освіта\"/>
    </mc:Choice>
  </mc:AlternateContent>
  <bookViews>
    <workbookView xWindow="-120" yWindow="-120" windowWidth="29040" windowHeight="15840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Print_Area" localSheetId="0">Лист1!$A$1:$AM$51</definedName>
  </definedNames>
  <calcPr calcId="152511"/>
</workbook>
</file>

<file path=xl/calcChain.xml><?xml version="1.0" encoding="utf-8"?>
<calcChain xmlns="http://schemas.openxmlformats.org/spreadsheetml/2006/main">
  <c r="AG44" i="1" l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C33" i="1" l="1"/>
  <c r="C3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3" i="1"/>
  <c r="D32" i="1"/>
  <c r="C13" i="1"/>
  <c r="C19" i="1"/>
  <c r="C14" i="1" l="1"/>
  <c r="C15" i="1"/>
  <c r="C16" i="1"/>
  <c r="G34" i="1"/>
  <c r="G45" i="1" s="1"/>
  <c r="V34" i="1"/>
  <c r="V45" i="1" s="1"/>
  <c r="T34" i="1"/>
  <c r="T45" i="1" s="1"/>
  <c r="R34" i="1"/>
  <c r="R45" i="1" s="1"/>
  <c r="P34" i="1"/>
  <c r="P45" i="1" s="1"/>
  <c r="N34" i="1"/>
  <c r="N45" i="1" s="1"/>
  <c r="C24" i="1"/>
  <c r="C41" i="1"/>
  <c r="C40" i="1"/>
  <c r="C39" i="1"/>
  <c r="C38" i="1"/>
  <c r="C37" i="1"/>
  <c r="C31" i="1"/>
  <c r="C30" i="1"/>
  <c r="C29" i="1"/>
  <c r="C28" i="1"/>
  <c r="C27" i="1"/>
  <c r="C26" i="1"/>
  <c r="C25" i="1"/>
  <c r="C23" i="1"/>
  <c r="C22" i="1"/>
  <c r="C21" i="1"/>
  <c r="C20" i="1"/>
  <c r="C18" i="1"/>
  <c r="C17" i="1"/>
  <c r="D41" i="1"/>
  <c r="AG34" i="1"/>
  <c r="AG45" i="1" s="1"/>
  <c r="AF34" i="1"/>
  <c r="AF45" i="1" s="1"/>
  <c r="AE34" i="1"/>
  <c r="AE45" i="1" s="1"/>
  <c r="AD34" i="1"/>
  <c r="AD45" i="1" s="1"/>
  <c r="AC34" i="1"/>
  <c r="AC45" i="1" s="1"/>
  <c r="AB34" i="1"/>
  <c r="AB45" i="1" s="1"/>
  <c r="O34" i="1"/>
  <c r="O45" i="1" s="1"/>
  <c r="M34" i="1"/>
  <c r="M45" i="1" s="1"/>
  <c r="K34" i="1"/>
  <c r="K45" i="1" s="1"/>
  <c r="J34" i="1"/>
  <c r="J45" i="1" s="1"/>
  <c r="I34" i="1"/>
  <c r="I45" i="1" s="1"/>
  <c r="F34" i="1"/>
  <c r="F45" i="1" s="1"/>
  <c r="D37" i="1"/>
  <c r="D38" i="1"/>
  <c r="D39" i="1"/>
  <c r="D40" i="1"/>
  <c r="D34" i="1"/>
  <c r="Q34" i="1"/>
  <c r="Q45" i="1" s="1"/>
  <c r="E34" i="1"/>
  <c r="E45" i="1" s="1"/>
  <c r="H34" i="1"/>
  <c r="H45" i="1" s="1"/>
  <c r="L34" i="1"/>
  <c r="L45" i="1" s="1"/>
  <c r="Y34" i="1"/>
  <c r="Y45" i="1" s="1"/>
  <c r="Z34" i="1"/>
  <c r="Z45" i="1" s="1"/>
  <c r="AA34" i="1"/>
  <c r="AA45" i="1" s="1"/>
  <c r="X34" i="1"/>
  <c r="X45" i="1" s="1"/>
  <c r="W34" i="1"/>
  <c r="W45" i="1" s="1"/>
  <c r="S34" i="1"/>
  <c r="S45" i="1" s="1"/>
  <c r="U34" i="1"/>
  <c r="U45" i="1" s="1"/>
  <c r="D44" i="1" l="1"/>
  <c r="D45" i="1" s="1"/>
  <c r="C44" i="1"/>
  <c r="C34" i="1"/>
  <c r="C45" i="1" l="1"/>
</calcChain>
</file>

<file path=xl/sharedStrings.xml><?xml version="1.0" encoding="utf-8"?>
<sst xmlns="http://schemas.openxmlformats.org/spreadsheetml/2006/main" count="76" uniqueCount="72">
  <si>
    <t>№</t>
  </si>
  <si>
    <t xml:space="preserve"> К-сть груп</t>
  </si>
  <si>
    <t>В   них дітей</t>
  </si>
  <si>
    <t>К-сть санаторних груп</t>
  </si>
  <si>
    <t>К-сть логопедичних груп</t>
  </si>
  <si>
    <t>К-сть спецгруп</t>
  </si>
  <si>
    <t>К-сть різновікових груп</t>
  </si>
  <si>
    <t>К-сть цілодобових груп</t>
  </si>
  <si>
    <t>К-сть черг.</t>
  </si>
  <si>
    <t>К-сть вікових груп та в них  дітей</t>
  </si>
  <si>
    <t>1,5 годин</t>
  </si>
  <si>
    <t>3 години</t>
  </si>
  <si>
    <t>4 р.</t>
  </si>
  <si>
    <t>5р.</t>
  </si>
  <si>
    <t>6р.</t>
  </si>
  <si>
    <t>Звичайні</t>
  </si>
  <si>
    <t>Санаторні</t>
  </si>
  <si>
    <t>БНВО «Центр розвитку дитини»</t>
  </si>
  <si>
    <t>«Віночок»</t>
  </si>
  <si>
    <t>«Джерельце»</t>
  </si>
  <si>
    <t>«Золота рибка»</t>
  </si>
  <si>
    <t>«Золотий ключик»</t>
  </si>
  <si>
    <t>«Зірочка»</t>
  </si>
  <si>
    <t>«Казка»</t>
  </si>
  <si>
    <t>«Калинка»</t>
  </si>
  <si>
    <t>«Ластівка»</t>
  </si>
  <si>
    <t>«Лісова казка»</t>
  </si>
  <si>
    <t>«Малятко»</t>
  </si>
  <si>
    <t>«Ромашка»</t>
  </si>
  <si>
    <t>«Сонечко»</t>
  </si>
  <si>
    <t>«Теремки»</t>
  </si>
  <si>
    <t>«Теремок»</t>
  </si>
  <si>
    <t>«Червоні вітрила»</t>
  </si>
  <si>
    <t>«Ялинка»</t>
  </si>
  <si>
    <t>«Перлинка»</t>
  </si>
  <si>
    <t>«Оленка»</t>
  </si>
  <si>
    <t>Всього комунальної власності</t>
  </si>
  <si>
    <t>Інших відомств</t>
  </si>
  <si>
    <t>«Центр корекції та розитку дитини «Сіалія»</t>
  </si>
  <si>
    <t>ТОВ з обмеженою відповідальністю «Клуб щасливої родиии «Слоненятко Сонечко»</t>
  </si>
  <si>
    <t>ТОВ «ДНЗ «Дивомісто»</t>
  </si>
  <si>
    <t>Всього інших відомств</t>
  </si>
  <si>
    <t>Всього по місту</t>
  </si>
  <si>
    <t>ВАТ «Олександра»</t>
  </si>
  <si>
    <t>ДНЗ № 22 «Трембіта»</t>
  </si>
  <si>
    <t>1-2 р.</t>
  </si>
  <si>
    <t>2-3 р.</t>
  </si>
  <si>
    <t>3-4 р.</t>
  </si>
  <si>
    <t>4-5 р.</t>
  </si>
  <si>
    <t>5-6 р.</t>
  </si>
  <si>
    <t>ТОВ з обмеженою відповідальністю "Заклад дошкільної освіти "Фокус-Покус"</t>
  </si>
  <si>
    <t>К-сть  інклюзивних груп</t>
  </si>
  <si>
    <t>К-сть прогулянкових гр.</t>
  </si>
  <si>
    <r>
      <t>Перспектива відкриття</t>
    </r>
    <r>
      <rPr>
        <sz val="8"/>
        <color indexed="8"/>
        <rFont val="Times New Roman"/>
        <family val="1"/>
        <charset val="204"/>
      </rPr>
      <t xml:space="preserve"> груп, напрямок</t>
    </r>
  </si>
  <si>
    <t xml:space="preserve">     </t>
  </si>
  <si>
    <t>гр.</t>
  </si>
  <si>
    <t>3-6 років (Заг. к-сть дітей)</t>
  </si>
  <si>
    <t>Логопед.</t>
  </si>
  <si>
    <t>Інкюзив.</t>
  </si>
  <si>
    <t>Цілодоб.</t>
  </si>
  <si>
    <t>Прогул.</t>
  </si>
  <si>
    <t>«Капітошка»</t>
  </si>
  <si>
    <t>ФОП Корнієнко Федір Якович</t>
  </si>
  <si>
    <t>Мережа закладів дошкільної освіти м. Бровари на 2019/2020 навчальний рік</t>
  </si>
  <si>
    <t xml:space="preserve">    з</t>
  </si>
  <si>
    <t>К-сть дітей,  яким на 01.09.2019 р. виповнилось:</t>
  </si>
  <si>
    <t>назва ЗДО</t>
  </si>
  <si>
    <t>"Барвінок"</t>
  </si>
  <si>
    <t>ТОВ з обмеженою відповідальністю «СПІК ІНГЛИШ»</t>
  </si>
  <si>
    <t xml:space="preserve"> </t>
  </si>
  <si>
    <t>Додаток 2 до рішення виконавчого комітету Броварської міської ради Київської обл.  від 10.09.2019 №1017</t>
  </si>
  <si>
    <r>
      <rPr>
        <b/>
        <sz val="11"/>
        <color indexed="8"/>
        <rFont val="Times New Roman"/>
        <family val="1"/>
        <charset val="204"/>
      </rPr>
      <t>Виконуючий обовязки міського голови - заступник міського голови                                                                                      О.В.Резнік</t>
    </r>
    <r>
      <rPr>
        <b/>
        <sz val="12"/>
        <color indexed="8"/>
        <rFont val="Times New Roman"/>
        <family val="1"/>
        <charset val="204"/>
      </rPr>
      <t xml:space="preserve">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</si>
</sst>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9"/>
      <color indexed="8"/>
      <name val="Calibri"/>
      <family val="2"/>
      <charset val="204"/>
    </font>
    <font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b/>
      <sz val="8"/>
      <color indexed="8"/>
      <name val="Calibri"/>
      <family val="2"/>
      <charset val="204"/>
    </font>
    <font>
      <u/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sz val="7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7.5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0" xfId="0" applyFont="1" applyAlignment="1">
      <alignment horizontal="right" wrapText="1" indent="1"/>
    </xf>
    <xf numFmtId="0" fontId="2" fillId="0" borderId="0" xfId="0" applyFont="1" applyAlignment="1">
      <alignment horizontal="right" indent="1"/>
    </xf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horizontal="right" indent="1"/>
    </xf>
    <xf numFmtId="0" fontId="3" fillId="0" borderId="5" xfId="0" applyFont="1" applyBorder="1" applyAlignment="1">
      <alignment horizontal="left"/>
    </xf>
    <xf numFmtId="0" fontId="3" fillId="0" borderId="5" xfId="0" applyFont="1" applyBorder="1" applyAlignment="1">
      <alignment horizontal="left" wrapText="1"/>
    </xf>
    <xf numFmtId="0" fontId="3" fillId="0" borderId="5" xfId="0" applyFont="1" applyBorder="1"/>
    <xf numFmtId="0" fontId="3" fillId="0" borderId="5" xfId="0" applyFont="1" applyBorder="1" applyAlignment="1">
      <alignment horizontal="right"/>
    </xf>
    <xf numFmtId="0" fontId="3" fillId="0" borderId="6" xfId="0" applyFont="1" applyBorder="1"/>
    <xf numFmtId="0" fontId="7" fillId="0" borderId="5" xfId="0" applyFont="1" applyBorder="1" applyAlignment="1">
      <alignment horizontal="left"/>
    </xf>
    <xf numFmtId="0" fontId="7" fillId="0" borderId="5" xfId="0" applyFont="1" applyBorder="1"/>
    <xf numFmtId="0" fontId="7" fillId="0" borderId="6" xfId="0" applyFont="1" applyBorder="1"/>
    <xf numFmtId="0" fontId="7" fillId="0" borderId="5" xfId="0" applyFont="1" applyBorder="1" applyAlignment="1">
      <alignment horizontal="right"/>
    </xf>
    <xf numFmtId="0" fontId="3" fillId="0" borderId="7" xfId="0" applyFont="1" applyBorder="1"/>
    <xf numFmtId="0" fontId="3" fillId="0" borderId="7" xfId="0" applyFont="1" applyBorder="1" applyAlignment="1">
      <alignment horizontal="left"/>
    </xf>
    <xf numFmtId="0" fontId="3" fillId="0" borderId="7" xfId="0" applyFont="1" applyBorder="1" applyAlignment="1">
      <alignment horizontal="right"/>
    </xf>
    <xf numFmtId="0" fontId="8" fillId="0" borderId="5" xfId="0" applyFont="1" applyBorder="1"/>
    <xf numFmtId="0" fontId="3" fillId="0" borderId="5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 wrapText="1"/>
    </xf>
    <xf numFmtId="0" fontId="8" fillId="0" borderId="5" xfId="0" applyFont="1" applyBorder="1" applyAlignment="1">
      <alignment wrapText="1"/>
    </xf>
    <xf numFmtId="0" fontId="4" fillId="0" borderId="0" xfId="0" applyFont="1"/>
    <xf numFmtId="0" fontId="9" fillId="0" borderId="0" xfId="0" applyFont="1"/>
    <xf numFmtId="0" fontId="2" fillId="0" borderId="8" xfId="0" applyFont="1" applyBorder="1"/>
    <xf numFmtId="0" fontId="3" fillId="0" borderId="5" xfId="0" applyFont="1" applyBorder="1" applyAlignment="1">
      <alignment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/>
    <xf numFmtId="0" fontId="8" fillId="0" borderId="5" xfId="0" applyFont="1" applyBorder="1" applyAlignment="1">
      <alignment horizontal="right"/>
    </xf>
    <xf numFmtId="0" fontId="8" fillId="0" borderId="5" xfId="0" applyFont="1" applyFill="1" applyBorder="1"/>
    <xf numFmtId="0" fontId="2" fillId="2" borderId="0" xfId="0" applyFont="1" applyFill="1"/>
    <xf numFmtId="0" fontId="3" fillId="3" borderId="5" xfId="0" applyFont="1" applyFill="1" applyBorder="1" applyAlignment="1">
      <alignment horizontal="left"/>
    </xf>
    <xf numFmtId="0" fontId="3" fillId="3" borderId="5" xfId="0" applyFont="1" applyFill="1" applyBorder="1"/>
    <xf numFmtId="0" fontId="3" fillId="3" borderId="5" xfId="0" applyFont="1" applyFill="1" applyBorder="1" applyAlignment="1">
      <alignment horizontal="right"/>
    </xf>
    <xf numFmtId="0" fontId="2" fillId="3" borderId="0" xfId="0" applyFont="1" applyFill="1"/>
    <xf numFmtId="0" fontId="7" fillId="3" borderId="5" xfId="0" applyFont="1" applyFill="1" applyBorder="1" applyAlignment="1">
      <alignment horizontal="left"/>
    </xf>
    <xf numFmtId="0" fontId="7" fillId="3" borderId="5" xfId="0" applyFont="1" applyFill="1" applyBorder="1"/>
    <xf numFmtId="0" fontId="7" fillId="3" borderId="5" xfId="0" applyFont="1" applyFill="1" applyBorder="1" applyAlignment="1">
      <alignment horizontal="right"/>
    </xf>
    <xf numFmtId="0" fontId="3" fillId="3" borderId="6" xfId="0" applyFont="1" applyFill="1" applyBorder="1"/>
    <xf numFmtId="0" fontId="2" fillId="4" borderId="0" xfId="0" applyFont="1" applyFill="1"/>
    <xf numFmtId="0" fontId="3" fillId="3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right" vertical="center" wrapText="1"/>
    </xf>
    <xf numFmtId="17" fontId="3" fillId="3" borderId="4" xfId="0" applyNumberFormat="1" applyFont="1" applyFill="1" applyBorder="1" applyAlignment="1">
      <alignment horizontal="right" vertical="center" wrapText="1"/>
    </xf>
    <xf numFmtId="0" fontId="2" fillId="3" borderId="0" xfId="0" applyFont="1" applyFill="1" applyAlignment="1">
      <alignment vertical="center" wrapText="1"/>
    </xf>
    <xf numFmtId="17" fontId="3" fillId="3" borderId="5" xfId="0" applyNumberFormat="1" applyFont="1" applyFill="1" applyBorder="1"/>
    <xf numFmtId="0" fontId="2" fillId="3" borderId="3" xfId="0" applyFont="1" applyFill="1" applyBorder="1"/>
    <xf numFmtId="0" fontId="3" fillId="3" borderId="5" xfId="0" applyFont="1" applyFill="1" applyBorder="1" applyAlignment="1">
      <alignment horizontal="left" wrapText="1"/>
    </xf>
    <xf numFmtId="0" fontId="3" fillId="3" borderId="5" xfId="0" applyFont="1" applyFill="1" applyBorder="1" applyAlignment="1">
      <alignment wrapText="1"/>
    </xf>
    <xf numFmtId="0" fontId="3" fillId="3" borderId="4" xfId="0" applyFont="1" applyFill="1" applyBorder="1" applyAlignment="1">
      <alignment horizontal="left" vertical="top"/>
    </xf>
    <xf numFmtId="0" fontId="3" fillId="3" borderId="4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left"/>
    </xf>
    <xf numFmtId="0" fontId="3" fillId="3" borderId="4" xfId="0" applyFont="1" applyFill="1" applyBorder="1"/>
    <xf numFmtId="0" fontId="12" fillId="3" borderId="5" xfId="0" applyFont="1" applyFill="1" applyBorder="1"/>
    <xf numFmtId="0" fontId="1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center" wrapText="1"/>
    </xf>
    <xf numFmtId="0" fontId="3" fillId="0" borderId="15" xfId="0" applyFont="1" applyBorder="1" applyAlignment="1">
      <alignment vertical="center" textRotation="90" wrapText="1"/>
    </xf>
    <xf numFmtId="0" fontId="3" fillId="0" borderId="16" xfId="0" applyFont="1" applyBorder="1" applyAlignment="1">
      <alignment vertical="center" textRotation="90" wrapText="1"/>
    </xf>
    <xf numFmtId="0" fontId="3" fillId="0" borderId="17" xfId="0" applyFont="1" applyBorder="1" applyAlignment="1">
      <alignment vertical="center" textRotation="90" wrapText="1"/>
    </xf>
    <xf numFmtId="16" fontId="3" fillId="0" borderId="15" xfId="0" applyNumberFormat="1" applyFont="1" applyBorder="1" applyAlignment="1">
      <alignment horizontal="center" vertical="center" wrapText="1"/>
    </xf>
    <xf numFmtId="16" fontId="3" fillId="0" borderId="16" xfId="0" applyNumberFormat="1" applyFont="1" applyBorder="1" applyAlignment="1">
      <alignment horizontal="center" vertical="center" wrapText="1"/>
    </xf>
    <xf numFmtId="16" fontId="3" fillId="0" borderId="17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vertical="center" textRotation="90" wrapText="1"/>
    </xf>
    <xf numFmtId="0" fontId="10" fillId="0" borderId="16" xfId="0" applyFont="1" applyBorder="1" applyAlignment="1">
      <alignment vertical="center" textRotation="90" wrapText="1"/>
    </xf>
    <xf numFmtId="0" fontId="10" fillId="0" borderId="17" xfId="0" applyFont="1" applyBorder="1" applyAlignment="1">
      <alignment vertical="center" textRotation="90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textRotation="90" wrapText="1"/>
    </xf>
    <xf numFmtId="0" fontId="3" fillId="0" borderId="16" xfId="0" applyFont="1" applyBorder="1" applyAlignment="1">
      <alignment horizontal="center" vertical="center" textRotation="90" wrapText="1"/>
    </xf>
    <xf numFmtId="0" fontId="3" fillId="0" borderId="17" xfId="0" applyFont="1" applyBorder="1" applyAlignment="1">
      <alignment horizontal="center" vertical="center" textRotation="90" wrapText="1"/>
    </xf>
    <xf numFmtId="16" fontId="3" fillId="0" borderId="15" xfId="0" applyNumberFormat="1" applyFont="1" applyBorder="1" applyAlignment="1">
      <alignment horizontal="center" vertical="center" textRotation="90" wrapText="1"/>
    </xf>
    <xf numFmtId="16" fontId="3" fillId="0" borderId="16" xfId="0" applyNumberFormat="1" applyFont="1" applyBorder="1" applyAlignment="1">
      <alignment horizontal="center" vertical="center" textRotation="90" wrapText="1"/>
    </xf>
    <xf numFmtId="16" fontId="3" fillId="0" borderId="17" xfId="0" applyNumberFormat="1" applyFont="1" applyBorder="1" applyAlignment="1">
      <alignment horizontal="center" vertical="center" textRotation="90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4"/>
  <sheetViews>
    <sheetView tabSelected="1" view="pageBreakPreview" topLeftCell="A43" zoomScale="130" zoomScaleNormal="89" zoomScaleSheetLayoutView="130" workbookViewId="0">
      <selection activeCell="A46" sqref="A46:AG46"/>
    </sheetView>
  </sheetViews>
  <sheetFormatPr defaultRowHeight="15" x14ac:dyDescent="0.25"/>
  <cols>
    <col min="1" max="1" width="2.7109375" customWidth="1"/>
    <col min="2" max="2" width="13.140625" customWidth="1"/>
    <col min="3" max="3" width="3.42578125" customWidth="1"/>
    <col min="4" max="4" width="4.7109375" customWidth="1"/>
    <col min="5" max="7" width="3.5703125" customWidth="1"/>
    <col min="8" max="8" width="3.140625" customWidth="1"/>
    <col min="9" max="10" width="3.42578125" customWidth="1"/>
    <col min="11" max="11" width="3.85546875" customWidth="1"/>
    <col min="12" max="12" width="3.28515625" customWidth="1"/>
    <col min="13" max="14" width="2.85546875" customWidth="1"/>
    <col min="15" max="15" width="3.140625" customWidth="1"/>
    <col min="16" max="16" width="3.7109375" customWidth="1"/>
    <col min="17" max="17" width="4.140625" customWidth="1"/>
    <col min="18" max="18" width="3.140625" customWidth="1"/>
    <col min="19" max="19" width="4.28515625" customWidth="1"/>
    <col min="20" max="20" width="3.42578125" customWidth="1"/>
    <col min="21" max="21" width="4.7109375" customWidth="1"/>
    <col min="22" max="22" width="3.5703125" customWidth="1"/>
    <col min="23" max="23" width="4.5703125" customWidth="1"/>
    <col min="24" max="24" width="4.85546875" customWidth="1"/>
    <col min="25" max="25" width="4.42578125" customWidth="1"/>
    <col min="26" max="26" width="4.7109375" customWidth="1"/>
    <col min="27" max="27" width="4.28515625" customWidth="1"/>
    <col min="28" max="28" width="3.42578125" customWidth="1"/>
    <col min="29" max="29" width="3.85546875" customWidth="1"/>
    <col min="30" max="30" width="3.140625" customWidth="1"/>
    <col min="31" max="31" width="3.85546875" customWidth="1"/>
    <col min="32" max="32" width="3.28515625" customWidth="1"/>
    <col min="33" max="33" width="2.85546875" customWidth="1"/>
  </cols>
  <sheetData>
    <row r="1" spans="1:39" s="1" customFormat="1" ht="14.25" customHeight="1" x14ac:dyDescent="0.2">
      <c r="A1" s="92" t="s">
        <v>69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57" t="s">
        <v>70</v>
      </c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</row>
    <row r="2" spans="1:39" s="2" customFormat="1" ht="13.5" customHeight="1" thickBot="1" x14ac:dyDescent="0.25">
      <c r="A2" s="91" t="s">
        <v>63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"/>
    </row>
    <row r="3" spans="1:39" s="3" customFormat="1" ht="15" customHeight="1" x14ac:dyDescent="0.2">
      <c r="A3" s="96" t="s">
        <v>0</v>
      </c>
      <c r="B3" s="60" t="s">
        <v>66</v>
      </c>
      <c r="C3" s="60" t="s">
        <v>1</v>
      </c>
      <c r="D3" s="60" t="s">
        <v>2</v>
      </c>
      <c r="E3" s="60" t="s">
        <v>51</v>
      </c>
      <c r="F3" s="60" t="s">
        <v>3</v>
      </c>
      <c r="G3" s="60" t="s">
        <v>4</v>
      </c>
      <c r="H3" s="60" t="s">
        <v>5</v>
      </c>
      <c r="I3" s="60" t="s">
        <v>52</v>
      </c>
      <c r="J3" s="60" t="s">
        <v>6</v>
      </c>
      <c r="K3" s="60" t="s">
        <v>7</v>
      </c>
      <c r="L3" s="69" t="s">
        <v>8</v>
      </c>
      <c r="M3" s="70"/>
      <c r="N3" s="69" t="s">
        <v>9</v>
      </c>
      <c r="O3" s="93"/>
      <c r="P3" s="93"/>
      <c r="Q3" s="93"/>
      <c r="R3" s="93"/>
      <c r="S3" s="93"/>
      <c r="T3" s="93"/>
      <c r="U3" s="93"/>
      <c r="V3" s="93"/>
      <c r="W3" s="93"/>
      <c r="X3" s="70"/>
      <c r="Y3" s="69" t="s">
        <v>65</v>
      </c>
      <c r="Z3" s="93"/>
      <c r="AA3" s="70"/>
      <c r="AB3" s="75" t="s">
        <v>53</v>
      </c>
      <c r="AC3" s="76"/>
      <c r="AD3" s="76"/>
      <c r="AE3" s="76"/>
      <c r="AF3" s="76"/>
      <c r="AG3" s="77"/>
      <c r="AH3" s="84"/>
    </row>
    <row r="4" spans="1:39" s="3" customFormat="1" ht="25.5" customHeight="1" x14ac:dyDescent="0.2">
      <c r="A4" s="97"/>
      <c r="B4" s="61"/>
      <c r="C4" s="61"/>
      <c r="D4" s="61"/>
      <c r="E4" s="61"/>
      <c r="F4" s="61"/>
      <c r="G4" s="61"/>
      <c r="H4" s="61"/>
      <c r="I4" s="61"/>
      <c r="J4" s="61"/>
      <c r="K4" s="61"/>
      <c r="L4" s="71"/>
      <c r="M4" s="72"/>
      <c r="N4" s="71"/>
      <c r="O4" s="94"/>
      <c r="P4" s="94"/>
      <c r="Q4" s="94"/>
      <c r="R4" s="94"/>
      <c r="S4" s="94"/>
      <c r="T4" s="94"/>
      <c r="U4" s="94"/>
      <c r="V4" s="94"/>
      <c r="W4" s="94"/>
      <c r="X4" s="72"/>
      <c r="Y4" s="71"/>
      <c r="Z4" s="94"/>
      <c r="AA4" s="72"/>
      <c r="AB4" s="78"/>
      <c r="AC4" s="79"/>
      <c r="AD4" s="79"/>
      <c r="AE4" s="79"/>
      <c r="AF4" s="79"/>
      <c r="AG4" s="80"/>
      <c r="AH4" s="84"/>
    </row>
    <row r="5" spans="1:39" s="3" customFormat="1" ht="15" customHeight="1" thickBot="1" x14ac:dyDescent="0.25">
      <c r="A5" s="97"/>
      <c r="B5" s="61"/>
      <c r="C5" s="61"/>
      <c r="D5" s="61"/>
      <c r="E5" s="61"/>
      <c r="F5" s="61"/>
      <c r="G5" s="61"/>
      <c r="H5" s="61"/>
      <c r="I5" s="61"/>
      <c r="J5" s="61"/>
      <c r="K5" s="61"/>
      <c r="L5" s="71"/>
      <c r="M5" s="72"/>
      <c r="N5" s="71"/>
      <c r="O5" s="94"/>
      <c r="P5" s="94"/>
      <c r="Q5" s="94"/>
      <c r="R5" s="94"/>
      <c r="S5" s="94"/>
      <c r="T5" s="94"/>
      <c r="U5" s="94"/>
      <c r="V5" s="94"/>
      <c r="W5" s="94"/>
      <c r="X5" s="72"/>
      <c r="Y5" s="71"/>
      <c r="Z5" s="94"/>
      <c r="AA5" s="72"/>
      <c r="AB5" s="78"/>
      <c r="AC5" s="79"/>
      <c r="AD5" s="79"/>
      <c r="AE5" s="79"/>
      <c r="AF5" s="79"/>
      <c r="AG5" s="80"/>
      <c r="AH5" s="84"/>
      <c r="AI5" s="4"/>
    </row>
    <row r="6" spans="1:39" s="3" customFormat="1" ht="1.5" customHeight="1" x14ac:dyDescent="0.2">
      <c r="A6" s="97"/>
      <c r="B6" s="61"/>
      <c r="C6" s="61"/>
      <c r="D6" s="61"/>
      <c r="E6" s="61"/>
      <c r="F6" s="61"/>
      <c r="G6" s="61"/>
      <c r="H6" s="61"/>
      <c r="I6" s="61"/>
      <c r="J6" s="61"/>
      <c r="K6" s="61"/>
      <c r="L6" s="71"/>
      <c r="M6" s="72"/>
      <c r="N6" s="71"/>
      <c r="O6" s="94"/>
      <c r="P6" s="94"/>
      <c r="Q6" s="94"/>
      <c r="R6" s="94"/>
      <c r="S6" s="94"/>
      <c r="T6" s="94"/>
      <c r="U6" s="94"/>
      <c r="V6" s="94"/>
      <c r="W6" s="94"/>
      <c r="X6" s="72"/>
      <c r="Y6" s="71"/>
      <c r="Z6" s="94"/>
      <c r="AA6" s="72"/>
      <c r="AB6" s="78"/>
      <c r="AC6" s="79"/>
      <c r="AD6" s="79"/>
      <c r="AE6" s="79"/>
      <c r="AF6" s="79"/>
      <c r="AG6" s="80"/>
      <c r="AH6" s="84"/>
      <c r="AM6" s="5"/>
    </row>
    <row r="7" spans="1:39" s="3" customFormat="1" ht="12.75" thickBot="1" x14ac:dyDescent="0.25">
      <c r="A7" s="97"/>
      <c r="B7" s="61"/>
      <c r="C7" s="61"/>
      <c r="D7" s="61"/>
      <c r="E7" s="61"/>
      <c r="F7" s="61"/>
      <c r="G7" s="61"/>
      <c r="H7" s="61"/>
      <c r="I7" s="61"/>
      <c r="J7" s="61"/>
      <c r="K7" s="61"/>
      <c r="L7" s="71"/>
      <c r="M7" s="72"/>
      <c r="N7" s="71"/>
      <c r="O7" s="94"/>
      <c r="P7" s="94"/>
      <c r="Q7" s="94"/>
      <c r="R7" s="94"/>
      <c r="S7" s="94"/>
      <c r="T7" s="94"/>
      <c r="U7" s="94"/>
      <c r="V7" s="94"/>
      <c r="W7" s="94"/>
      <c r="X7" s="72"/>
      <c r="Y7" s="71"/>
      <c r="Z7" s="94"/>
      <c r="AA7" s="72"/>
      <c r="AB7" s="78"/>
      <c r="AC7" s="79"/>
      <c r="AD7" s="79"/>
      <c r="AE7" s="79"/>
      <c r="AF7" s="79"/>
      <c r="AG7" s="80"/>
      <c r="AH7" s="84"/>
    </row>
    <row r="8" spans="1:39" s="3" customFormat="1" ht="15" hidden="1" customHeight="1" x14ac:dyDescent="0.2">
      <c r="A8" s="97"/>
      <c r="B8" s="61"/>
      <c r="C8" s="61"/>
      <c r="D8" s="61"/>
      <c r="E8" s="61"/>
      <c r="F8" s="61"/>
      <c r="G8" s="61"/>
      <c r="H8" s="61"/>
      <c r="I8" s="61"/>
      <c r="J8" s="61"/>
      <c r="K8" s="61"/>
      <c r="L8" s="71"/>
      <c r="M8" s="72"/>
      <c r="N8" s="71"/>
      <c r="O8" s="94"/>
      <c r="P8" s="94"/>
      <c r="Q8" s="94"/>
      <c r="R8" s="94"/>
      <c r="S8" s="94"/>
      <c r="T8" s="94"/>
      <c r="U8" s="94"/>
      <c r="V8" s="94"/>
      <c r="W8" s="94"/>
      <c r="X8" s="72"/>
      <c r="Y8" s="71"/>
      <c r="Z8" s="94"/>
      <c r="AA8" s="72"/>
      <c r="AB8" s="78"/>
      <c r="AC8" s="79"/>
      <c r="AD8" s="79"/>
      <c r="AE8" s="79"/>
      <c r="AF8" s="79"/>
      <c r="AG8" s="80"/>
      <c r="AH8" s="84"/>
    </row>
    <row r="9" spans="1:39" s="3" customFormat="1" ht="8.25" hidden="1" customHeight="1" thickBot="1" x14ac:dyDescent="0.25">
      <c r="A9" s="97"/>
      <c r="B9" s="61"/>
      <c r="C9" s="61"/>
      <c r="D9" s="61"/>
      <c r="E9" s="61"/>
      <c r="F9" s="61"/>
      <c r="G9" s="61"/>
      <c r="H9" s="61"/>
      <c r="I9" s="61"/>
      <c r="J9" s="61"/>
      <c r="K9" s="61"/>
      <c r="L9" s="73"/>
      <c r="M9" s="74"/>
      <c r="N9" s="73"/>
      <c r="O9" s="95"/>
      <c r="P9" s="95"/>
      <c r="Q9" s="95"/>
      <c r="R9" s="95"/>
      <c r="S9" s="95"/>
      <c r="T9" s="95"/>
      <c r="U9" s="95"/>
      <c r="V9" s="95"/>
      <c r="W9" s="95"/>
      <c r="X9" s="74"/>
      <c r="Y9" s="73"/>
      <c r="Z9" s="95"/>
      <c r="AA9" s="74"/>
      <c r="AB9" s="81"/>
      <c r="AC9" s="82"/>
      <c r="AD9" s="82"/>
      <c r="AE9" s="82"/>
      <c r="AF9" s="82"/>
      <c r="AG9" s="83"/>
      <c r="AH9" s="6"/>
    </row>
    <row r="10" spans="1:39" s="3" customFormat="1" ht="12" x14ac:dyDescent="0.2">
      <c r="A10" s="97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6" t="s">
        <v>10</v>
      </c>
      <c r="M10" s="60" t="s">
        <v>11</v>
      </c>
      <c r="N10" s="99" t="s">
        <v>55</v>
      </c>
      <c r="O10" s="63" t="s">
        <v>45</v>
      </c>
      <c r="P10" s="102" t="s">
        <v>55</v>
      </c>
      <c r="Q10" s="63" t="s">
        <v>46</v>
      </c>
      <c r="R10" s="102" t="s">
        <v>55</v>
      </c>
      <c r="S10" s="63" t="s">
        <v>47</v>
      </c>
      <c r="T10" s="102" t="s">
        <v>55</v>
      </c>
      <c r="U10" s="63" t="s">
        <v>48</v>
      </c>
      <c r="V10" s="102" t="s">
        <v>55</v>
      </c>
      <c r="W10" s="63" t="s">
        <v>49</v>
      </c>
      <c r="X10" s="88" t="s">
        <v>56</v>
      </c>
      <c r="Y10" s="85" t="s">
        <v>12</v>
      </c>
      <c r="Z10" s="85" t="s">
        <v>13</v>
      </c>
      <c r="AA10" s="85" t="s">
        <v>14</v>
      </c>
      <c r="AB10" s="66" t="s">
        <v>15</v>
      </c>
      <c r="AC10" s="66" t="s">
        <v>57</v>
      </c>
      <c r="AD10" s="66" t="s">
        <v>58</v>
      </c>
      <c r="AE10" s="66" t="s">
        <v>59</v>
      </c>
      <c r="AF10" s="66" t="s">
        <v>16</v>
      </c>
      <c r="AG10" s="66" t="s">
        <v>60</v>
      </c>
      <c r="AH10" s="84"/>
    </row>
    <row r="11" spans="1:39" s="3" customFormat="1" ht="15" customHeight="1" x14ac:dyDescent="0.2">
      <c r="A11" s="97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7"/>
      <c r="M11" s="61"/>
      <c r="N11" s="100"/>
      <c r="O11" s="64"/>
      <c r="P11" s="103"/>
      <c r="Q11" s="64"/>
      <c r="R11" s="103"/>
      <c r="S11" s="64"/>
      <c r="T11" s="103"/>
      <c r="U11" s="64"/>
      <c r="V11" s="103"/>
      <c r="W11" s="64"/>
      <c r="X11" s="89"/>
      <c r="Y11" s="86"/>
      <c r="Z11" s="86"/>
      <c r="AA11" s="86"/>
      <c r="AB11" s="67"/>
      <c r="AC11" s="67"/>
      <c r="AD11" s="67"/>
      <c r="AE11" s="67"/>
      <c r="AF11" s="67"/>
      <c r="AG11" s="67"/>
      <c r="AH11" s="84"/>
    </row>
    <row r="12" spans="1:39" s="3" customFormat="1" ht="9.75" customHeight="1" thickBot="1" x14ac:dyDescent="0.25">
      <c r="A12" s="98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8"/>
      <c r="M12" s="62"/>
      <c r="N12" s="101"/>
      <c r="O12" s="65"/>
      <c r="P12" s="104"/>
      <c r="Q12" s="65"/>
      <c r="R12" s="104"/>
      <c r="S12" s="65"/>
      <c r="T12" s="104"/>
      <c r="U12" s="65"/>
      <c r="V12" s="104"/>
      <c r="W12" s="65"/>
      <c r="X12" s="90"/>
      <c r="Y12" s="87"/>
      <c r="Z12" s="87"/>
      <c r="AA12" s="87"/>
      <c r="AB12" s="68"/>
      <c r="AC12" s="68"/>
      <c r="AD12" s="68"/>
      <c r="AE12" s="68"/>
      <c r="AF12" s="68"/>
      <c r="AG12" s="68"/>
      <c r="AH12" s="84"/>
    </row>
    <row r="13" spans="1:39" s="38" customFormat="1" ht="14.25" customHeight="1" x14ac:dyDescent="0.2">
      <c r="A13" s="44">
        <v>1</v>
      </c>
      <c r="B13" s="44" t="s">
        <v>67</v>
      </c>
      <c r="C13" s="35">
        <f>SUM(N13,P13,R13,T13,V13)</f>
        <v>12</v>
      </c>
      <c r="D13" s="35">
        <f>SUM(O13,Q13,S13,U13,W13)</f>
        <v>404</v>
      </c>
      <c r="E13" s="45"/>
      <c r="F13" s="45">
        <v>4</v>
      </c>
      <c r="G13" s="45">
        <v>3</v>
      </c>
      <c r="H13" s="45"/>
      <c r="I13" s="45"/>
      <c r="J13" s="45"/>
      <c r="K13" s="45"/>
      <c r="L13" s="45">
        <v>2</v>
      </c>
      <c r="M13" s="45"/>
      <c r="N13" s="45"/>
      <c r="O13" s="46"/>
      <c r="P13" s="36">
        <v>2</v>
      </c>
      <c r="Q13" s="45">
        <v>73</v>
      </c>
      <c r="R13" s="45">
        <v>4</v>
      </c>
      <c r="S13" s="45">
        <v>98</v>
      </c>
      <c r="T13" s="45">
        <v>3</v>
      </c>
      <c r="U13" s="45">
        <v>116</v>
      </c>
      <c r="V13" s="45">
        <v>3</v>
      </c>
      <c r="W13" s="45">
        <v>117</v>
      </c>
      <c r="X13" s="45">
        <v>331</v>
      </c>
      <c r="Y13" s="45">
        <v>102</v>
      </c>
      <c r="Z13" s="45">
        <v>117</v>
      </c>
      <c r="AA13" s="45">
        <v>6</v>
      </c>
      <c r="AB13" s="45"/>
      <c r="AC13" s="45"/>
      <c r="AD13" s="45"/>
      <c r="AE13" s="45"/>
      <c r="AF13" s="45"/>
      <c r="AG13" s="45"/>
      <c r="AH13" s="47"/>
    </row>
    <row r="14" spans="1:39" s="3" customFormat="1" ht="20.25" customHeight="1" x14ac:dyDescent="0.2">
      <c r="A14" s="10">
        <v>2</v>
      </c>
      <c r="B14" s="11" t="s">
        <v>17</v>
      </c>
      <c r="C14" s="10">
        <f t="shared" ref="C14:C23" si="0">SUM(N14,P14,R14,T14,V14)</f>
        <v>8</v>
      </c>
      <c r="D14" s="10">
        <f t="shared" ref="D14:D33" si="1">SUM(O14,Q14,S14,U14,W14)</f>
        <v>132</v>
      </c>
      <c r="E14" s="12"/>
      <c r="F14" s="12"/>
      <c r="G14" s="12"/>
      <c r="H14" s="12"/>
      <c r="I14" s="12">
        <v>2</v>
      </c>
      <c r="J14" s="12"/>
      <c r="K14" s="12"/>
      <c r="L14" s="12"/>
      <c r="M14" s="12"/>
      <c r="N14" s="12"/>
      <c r="O14" s="12"/>
      <c r="P14" s="12"/>
      <c r="Q14" s="12"/>
      <c r="R14" s="12">
        <v>2</v>
      </c>
      <c r="S14" s="12">
        <v>27</v>
      </c>
      <c r="T14" s="12">
        <v>2</v>
      </c>
      <c r="U14" s="13">
        <v>35</v>
      </c>
      <c r="V14" s="13">
        <v>4</v>
      </c>
      <c r="W14" s="12">
        <v>70</v>
      </c>
      <c r="X14" s="12">
        <v>132</v>
      </c>
      <c r="Y14" s="12">
        <v>40</v>
      </c>
      <c r="Z14" s="12">
        <v>58</v>
      </c>
      <c r="AA14" s="12">
        <v>2</v>
      </c>
      <c r="AB14" s="12"/>
      <c r="AC14" s="12"/>
      <c r="AD14" s="12"/>
      <c r="AE14" s="12"/>
      <c r="AF14" s="12"/>
      <c r="AG14" s="12"/>
    </row>
    <row r="15" spans="1:39" s="43" customFormat="1" ht="14.25" customHeight="1" x14ac:dyDescent="0.25">
      <c r="A15" s="35">
        <v>3</v>
      </c>
      <c r="B15" s="35" t="s">
        <v>18</v>
      </c>
      <c r="C15" s="35">
        <f t="shared" si="0"/>
        <v>8</v>
      </c>
      <c r="D15" s="35">
        <f t="shared" si="1"/>
        <v>231</v>
      </c>
      <c r="E15" s="56" t="s">
        <v>64</v>
      </c>
      <c r="F15" s="36"/>
      <c r="G15" s="36">
        <v>2</v>
      </c>
      <c r="H15" s="36"/>
      <c r="I15" s="36"/>
      <c r="J15" s="36"/>
      <c r="K15" s="36"/>
      <c r="L15" s="36">
        <v>2</v>
      </c>
      <c r="M15" s="36"/>
      <c r="N15" s="36"/>
      <c r="O15" s="48"/>
      <c r="P15" s="36">
        <v>2</v>
      </c>
      <c r="Q15" s="36">
        <v>36</v>
      </c>
      <c r="R15" s="36">
        <v>2</v>
      </c>
      <c r="S15" s="36">
        <v>66</v>
      </c>
      <c r="T15" s="36">
        <v>2</v>
      </c>
      <c r="U15" s="37">
        <v>64</v>
      </c>
      <c r="V15" s="37">
        <v>2</v>
      </c>
      <c r="W15" s="36">
        <v>65</v>
      </c>
      <c r="X15" s="36">
        <v>195</v>
      </c>
      <c r="Y15" s="36">
        <v>63</v>
      </c>
      <c r="Z15" s="36">
        <v>67</v>
      </c>
      <c r="AA15" s="36">
        <v>4</v>
      </c>
      <c r="AB15" s="36"/>
      <c r="AC15" s="36">
        <v>1</v>
      </c>
      <c r="AD15" s="36">
        <v>1</v>
      </c>
      <c r="AE15" s="36"/>
      <c r="AF15" s="36"/>
      <c r="AG15" s="36"/>
      <c r="AH15" s="38"/>
      <c r="AI15" s="38"/>
      <c r="AJ15" s="38"/>
      <c r="AK15" s="38"/>
      <c r="AL15" s="38"/>
      <c r="AM15" s="38"/>
    </row>
    <row r="16" spans="1:39" s="3" customFormat="1" ht="12" x14ac:dyDescent="0.2">
      <c r="A16" s="10">
        <v>4</v>
      </c>
      <c r="B16" s="35" t="s">
        <v>19</v>
      </c>
      <c r="C16" s="35">
        <f t="shared" si="0"/>
        <v>13</v>
      </c>
      <c r="D16" s="35">
        <f t="shared" si="1"/>
        <v>474</v>
      </c>
      <c r="E16" s="36">
        <v>4</v>
      </c>
      <c r="F16" s="36"/>
      <c r="G16" s="36">
        <v>4</v>
      </c>
      <c r="H16" s="36">
        <v>1</v>
      </c>
      <c r="I16" s="36"/>
      <c r="J16" s="36"/>
      <c r="K16" s="36"/>
      <c r="L16" s="36">
        <v>1</v>
      </c>
      <c r="M16" s="36"/>
      <c r="N16" s="36"/>
      <c r="O16" s="36"/>
      <c r="P16" s="36">
        <v>2</v>
      </c>
      <c r="Q16" s="36">
        <v>83</v>
      </c>
      <c r="R16" s="36">
        <v>3</v>
      </c>
      <c r="S16" s="36">
        <v>118</v>
      </c>
      <c r="T16" s="36">
        <v>5</v>
      </c>
      <c r="U16" s="37">
        <v>157</v>
      </c>
      <c r="V16" s="37">
        <v>3</v>
      </c>
      <c r="W16" s="36">
        <v>116</v>
      </c>
      <c r="X16" s="36">
        <v>391</v>
      </c>
      <c r="Y16" s="36">
        <v>157</v>
      </c>
      <c r="Z16" s="36">
        <v>106</v>
      </c>
      <c r="AA16" s="36">
        <v>10</v>
      </c>
      <c r="AB16" s="36"/>
      <c r="AC16" s="36"/>
      <c r="AD16" s="36">
        <v>2</v>
      </c>
      <c r="AE16" s="36"/>
      <c r="AF16" s="36"/>
      <c r="AG16" s="36"/>
      <c r="AI16" s="7"/>
    </row>
    <row r="17" spans="1:39" s="3" customFormat="1" ht="14.25" customHeight="1" x14ac:dyDescent="0.2">
      <c r="A17" s="10">
        <v>5</v>
      </c>
      <c r="B17" s="10" t="s">
        <v>20</v>
      </c>
      <c r="C17" s="10">
        <f t="shared" si="0"/>
        <v>12</v>
      </c>
      <c r="D17" s="10">
        <f t="shared" si="1"/>
        <v>311</v>
      </c>
      <c r="E17" s="12">
        <v>3</v>
      </c>
      <c r="F17" s="12"/>
      <c r="G17" s="12">
        <v>2</v>
      </c>
      <c r="H17" s="12"/>
      <c r="I17" s="12"/>
      <c r="J17" s="12"/>
      <c r="K17" s="12"/>
      <c r="L17" s="12">
        <v>2</v>
      </c>
      <c r="M17" s="12"/>
      <c r="N17" s="12"/>
      <c r="O17" s="12"/>
      <c r="P17" s="12">
        <v>2</v>
      </c>
      <c r="Q17" s="12">
        <v>47</v>
      </c>
      <c r="R17" s="12">
        <v>3</v>
      </c>
      <c r="S17" s="12">
        <v>60</v>
      </c>
      <c r="T17" s="12">
        <v>3</v>
      </c>
      <c r="U17" s="13">
        <v>80</v>
      </c>
      <c r="V17" s="13">
        <v>4</v>
      </c>
      <c r="W17" s="12">
        <v>124</v>
      </c>
      <c r="X17" s="12">
        <v>264</v>
      </c>
      <c r="Y17" s="12">
        <v>81</v>
      </c>
      <c r="Z17" s="12">
        <v>93</v>
      </c>
      <c r="AA17" s="12">
        <v>11</v>
      </c>
      <c r="AB17" s="12"/>
      <c r="AC17" s="12">
        <v>1</v>
      </c>
      <c r="AD17" s="12">
        <v>1</v>
      </c>
      <c r="AE17" s="12"/>
      <c r="AF17" s="12"/>
      <c r="AG17" s="12"/>
    </row>
    <row r="18" spans="1:39" s="3" customFormat="1" ht="15.75" customHeight="1" x14ac:dyDescent="0.2">
      <c r="A18" s="10">
        <v>6</v>
      </c>
      <c r="B18" s="35" t="s">
        <v>21</v>
      </c>
      <c r="C18" s="35">
        <f t="shared" si="0"/>
        <v>11</v>
      </c>
      <c r="D18" s="35">
        <f t="shared" si="1"/>
        <v>230</v>
      </c>
      <c r="E18" s="36">
        <v>2</v>
      </c>
      <c r="F18" s="36"/>
      <c r="G18" s="36">
        <v>3</v>
      </c>
      <c r="H18" s="36"/>
      <c r="I18" s="36"/>
      <c r="J18" s="36"/>
      <c r="K18" s="36"/>
      <c r="L18" s="36">
        <v>1</v>
      </c>
      <c r="M18" s="36"/>
      <c r="N18" s="36"/>
      <c r="O18" s="36"/>
      <c r="P18" s="36">
        <v>2</v>
      </c>
      <c r="Q18" s="36">
        <v>20</v>
      </c>
      <c r="R18" s="36">
        <v>3</v>
      </c>
      <c r="S18" s="36">
        <v>47</v>
      </c>
      <c r="T18" s="36">
        <v>3</v>
      </c>
      <c r="U18" s="37">
        <v>71</v>
      </c>
      <c r="V18" s="37">
        <v>3</v>
      </c>
      <c r="W18" s="36">
        <v>92</v>
      </c>
      <c r="X18" s="36">
        <v>210</v>
      </c>
      <c r="Y18" s="36">
        <v>71</v>
      </c>
      <c r="Z18" s="36">
        <v>90</v>
      </c>
      <c r="AA18" s="36">
        <v>2</v>
      </c>
      <c r="AB18" s="36"/>
      <c r="AC18" s="36"/>
      <c r="AD18" s="36">
        <v>1</v>
      </c>
      <c r="AE18" s="36"/>
      <c r="AF18" s="36"/>
      <c r="AG18" s="36"/>
    </row>
    <row r="19" spans="1:39" s="3" customFormat="1" ht="15.75" customHeight="1" x14ac:dyDescent="0.2">
      <c r="A19" s="10">
        <v>7</v>
      </c>
      <c r="B19" s="10" t="s">
        <v>22</v>
      </c>
      <c r="C19" s="10">
        <f t="shared" si="0"/>
        <v>5</v>
      </c>
      <c r="D19" s="10">
        <f t="shared" si="1"/>
        <v>137</v>
      </c>
      <c r="E19" s="12"/>
      <c r="F19" s="12"/>
      <c r="G19" s="12">
        <v>1</v>
      </c>
      <c r="H19" s="12"/>
      <c r="I19" s="12"/>
      <c r="J19" s="12"/>
      <c r="K19" s="12"/>
      <c r="L19" s="12">
        <v>1</v>
      </c>
      <c r="M19" s="12"/>
      <c r="N19" s="12"/>
      <c r="O19" s="12"/>
      <c r="P19" s="12">
        <v>1</v>
      </c>
      <c r="Q19" s="12">
        <v>25</v>
      </c>
      <c r="R19" s="12">
        <v>1</v>
      </c>
      <c r="S19" s="12">
        <v>35</v>
      </c>
      <c r="T19" s="12">
        <v>1</v>
      </c>
      <c r="U19" s="13">
        <v>35</v>
      </c>
      <c r="V19" s="13">
        <v>2</v>
      </c>
      <c r="W19" s="12">
        <v>42</v>
      </c>
      <c r="X19" s="12">
        <v>112</v>
      </c>
      <c r="Y19" s="12">
        <v>35</v>
      </c>
      <c r="Z19" s="12">
        <v>41</v>
      </c>
      <c r="AA19" s="12">
        <v>1</v>
      </c>
      <c r="AB19" s="12"/>
      <c r="AC19" s="12"/>
      <c r="AD19" s="12"/>
      <c r="AE19" s="12"/>
      <c r="AF19" s="12"/>
      <c r="AG19" s="12"/>
    </row>
    <row r="20" spans="1:39" s="38" customFormat="1" ht="14.25" customHeight="1" x14ac:dyDescent="0.2">
      <c r="A20" s="35">
        <v>8</v>
      </c>
      <c r="B20" s="35" t="s">
        <v>23</v>
      </c>
      <c r="C20" s="35">
        <f t="shared" si="0"/>
        <v>7</v>
      </c>
      <c r="D20" s="35">
        <f t="shared" si="1"/>
        <v>240</v>
      </c>
      <c r="E20" s="36"/>
      <c r="F20" s="36"/>
      <c r="G20" s="36">
        <v>1</v>
      </c>
      <c r="H20" s="36"/>
      <c r="I20" s="36">
        <v>1</v>
      </c>
      <c r="J20" s="36"/>
      <c r="K20" s="36"/>
      <c r="L20" s="36">
        <v>1</v>
      </c>
      <c r="M20" s="36"/>
      <c r="N20" s="36"/>
      <c r="O20" s="36"/>
      <c r="P20" s="36">
        <v>1</v>
      </c>
      <c r="Q20" s="36">
        <v>46</v>
      </c>
      <c r="R20" s="36">
        <v>2</v>
      </c>
      <c r="S20" s="36">
        <v>69</v>
      </c>
      <c r="T20" s="36">
        <v>2</v>
      </c>
      <c r="U20" s="37">
        <v>66</v>
      </c>
      <c r="V20" s="37">
        <v>2</v>
      </c>
      <c r="W20" s="36">
        <v>59</v>
      </c>
      <c r="X20" s="36">
        <v>194</v>
      </c>
      <c r="Y20" s="36">
        <v>51</v>
      </c>
      <c r="Z20" s="36">
        <v>48</v>
      </c>
      <c r="AA20" s="36">
        <v>1</v>
      </c>
      <c r="AB20" s="36"/>
      <c r="AC20" s="36"/>
      <c r="AD20" s="36">
        <v>1</v>
      </c>
      <c r="AE20" s="36"/>
      <c r="AF20" s="36"/>
      <c r="AG20" s="36"/>
      <c r="AL20" s="49"/>
    </row>
    <row r="21" spans="1:39" s="3" customFormat="1" ht="15.75" customHeight="1" x14ac:dyDescent="0.2">
      <c r="A21" s="10">
        <v>9</v>
      </c>
      <c r="B21" s="35" t="s">
        <v>24</v>
      </c>
      <c r="C21" s="35">
        <f t="shared" si="0"/>
        <v>12</v>
      </c>
      <c r="D21" s="35">
        <f t="shared" si="1"/>
        <v>466</v>
      </c>
      <c r="E21" s="36">
        <v>3</v>
      </c>
      <c r="F21" s="36"/>
      <c r="G21" s="36">
        <v>3</v>
      </c>
      <c r="H21" s="36"/>
      <c r="I21" s="36"/>
      <c r="J21" s="36">
        <v>1</v>
      </c>
      <c r="K21" s="36"/>
      <c r="L21" s="36">
        <v>1</v>
      </c>
      <c r="M21" s="36"/>
      <c r="N21" s="36"/>
      <c r="O21" s="36"/>
      <c r="P21" s="36">
        <v>2</v>
      </c>
      <c r="Q21" s="42">
        <v>72</v>
      </c>
      <c r="R21" s="42">
        <v>3</v>
      </c>
      <c r="S21" s="36">
        <v>120</v>
      </c>
      <c r="T21" s="36">
        <v>3</v>
      </c>
      <c r="U21" s="37">
        <v>129</v>
      </c>
      <c r="V21" s="37">
        <v>4</v>
      </c>
      <c r="W21" s="36">
        <v>145</v>
      </c>
      <c r="X21" s="36">
        <v>394</v>
      </c>
      <c r="Y21" s="36">
        <v>148</v>
      </c>
      <c r="Z21" s="36">
        <v>114</v>
      </c>
      <c r="AA21" s="36">
        <v>9</v>
      </c>
      <c r="AB21" s="36"/>
      <c r="AC21" s="36"/>
      <c r="AD21" s="36"/>
      <c r="AE21" s="36"/>
      <c r="AF21" s="36"/>
      <c r="AG21" s="36"/>
    </row>
    <row r="22" spans="1:39" s="34" customFormat="1" ht="15.75" customHeight="1" x14ac:dyDescent="0.2">
      <c r="A22" s="35">
        <v>10</v>
      </c>
      <c r="B22" s="35" t="s">
        <v>61</v>
      </c>
      <c r="C22" s="35">
        <f t="shared" si="0"/>
        <v>14</v>
      </c>
      <c r="D22" s="35">
        <f t="shared" si="1"/>
        <v>304</v>
      </c>
      <c r="E22" s="36">
        <v>2</v>
      </c>
      <c r="F22" s="36"/>
      <c r="G22" s="36">
        <v>3</v>
      </c>
      <c r="H22" s="36"/>
      <c r="I22" s="36"/>
      <c r="J22" s="36"/>
      <c r="K22" s="36"/>
      <c r="L22" s="36">
        <v>1</v>
      </c>
      <c r="M22" s="36">
        <v>1</v>
      </c>
      <c r="N22" s="36"/>
      <c r="O22" s="36"/>
      <c r="P22" s="36">
        <v>2</v>
      </c>
      <c r="Q22" s="36">
        <v>20</v>
      </c>
      <c r="R22" s="36">
        <v>4</v>
      </c>
      <c r="S22" s="36">
        <v>86</v>
      </c>
      <c r="T22" s="36">
        <v>4</v>
      </c>
      <c r="U22" s="37">
        <v>98</v>
      </c>
      <c r="V22" s="37">
        <v>4</v>
      </c>
      <c r="W22" s="36">
        <v>100</v>
      </c>
      <c r="X22" s="36">
        <v>284</v>
      </c>
      <c r="Y22" s="36">
        <v>44</v>
      </c>
      <c r="Z22" s="36">
        <v>100</v>
      </c>
      <c r="AA22" s="36">
        <v>86</v>
      </c>
      <c r="AB22" s="36"/>
      <c r="AC22" s="36"/>
      <c r="AD22" s="36">
        <v>2</v>
      </c>
      <c r="AE22" s="36"/>
      <c r="AF22" s="36"/>
      <c r="AG22" s="36"/>
      <c r="AH22" s="38"/>
      <c r="AI22" s="38"/>
      <c r="AJ22" s="38"/>
      <c r="AK22" s="38"/>
      <c r="AL22" s="38"/>
      <c r="AM22" s="38"/>
    </row>
    <row r="23" spans="1:39" s="38" customFormat="1" ht="12.75" customHeight="1" x14ac:dyDescent="0.2">
      <c r="A23" s="35">
        <v>11</v>
      </c>
      <c r="B23" s="35" t="s">
        <v>25</v>
      </c>
      <c r="C23" s="35">
        <f t="shared" si="0"/>
        <v>6</v>
      </c>
      <c r="D23" s="35">
        <f t="shared" si="1"/>
        <v>179</v>
      </c>
      <c r="E23" s="36">
        <v>2</v>
      </c>
      <c r="F23" s="36"/>
      <c r="G23" s="36">
        <v>1</v>
      </c>
      <c r="H23" s="36"/>
      <c r="I23" s="36"/>
      <c r="J23" s="36"/>
      <c r="K23" s="36"/>
      <c r="L23" s="36">
        <v>1</v>
      </c>
      <c r="M23" s="36"/>
      <c r="N23" s="36"/>
      <c r="O23" s="36"/>
      <c r="P23" s="36">
        <v>1</v>
      </c>
      <c r="Q23" s="42">
        <v>20</v>
      </c>
      <c r="R23" s="42">
        <v>1</v>
      </c>
      <c r="S23" s="36">
        <v>36</v>
      </c>
      <c r="T23" s="36">
        <v>2</v>
      </c>
      <c r="U23" s="37">
        <v>57</v>
      </c>
      <c r="V23" s="37">
        <v>2</v>
      </c>
      <c r="W23" s="36">
        <v>66</v>
      </c>
      <c r="X23" s="36">
        <v>159</v>
      </c>
      <c r="Y23" s="36">
        <v>57</v>
      </c>
      <c r="Z23" s="36">
        <v>64</v>
      </c>
      <c r="AA23" s="36">
        <v>2</v>
      </c>
      <c r="AB23" s="36"/>
      <c r="AC23" s="36"/>
      <c r="AD23" s="36"/>
      <c r="AE23" s="36"/>
      <c r="AF23" s="36"/>
      <c r="AG23" s="36"/>
    </row>
    <row r="24" spans="1:39" s="3" customFormat="1" ht="15.75" customHeight="1" x14ac:dyDescent="0.2">
      <c r="A24" s="10">
        <v>12</v>
      </c>
      <c r="B24" s="10" t="s">
        <v>26</v>
      </c>
      <c r="C24" s="10">
        <f>SUM(N24,P24,R24,T24,V24)</f>
        <v>6</v>
      </c>
      <c r="D24" s="10">
        <f t="shared" si="1"/>
        <v>220</v>
      </c>
      <c r="E24" s="12">
        <v>2</v>
      </c>
      <c r="F24" s="12"/>
      <c r="G24" s="12">
        <v>2</v>
      </c>
      <c r="H24" s="12"/>
      <c r="I24" s="12"/>
      <c r="J24" s="12"/>
      <c r="K24" s="12"/>
      <c r="L24" s="12">
        <v>1</v>
      </c>
      <c r="M24" s="12"/>
      <c r="N24" s="12"/>
      <c r="O24" s="12"/>
      <c r="P24" s="12">
        <v>1</v>
      </c>
      <c r="Q24" s="12">
        <v>20</v>
      </c>
      <c r="R24" s="12">
        <v>1</v>
      </c>
      <c r="S24" s="12">
        <v>57</v>
      </c>
      <c r="T24" s="12">
        <v>2</v>
      </c>
      <c r="U24" s="13">
        <v>76</v>
      </c>
      <c r="V24" s="13">
        <v>2</v>
      </c>
      <c r="W24" s="12">
        <v>67</v>
      </c>
      <c r="X24" s="12">
        <v>200</v>
      </c>
      <c r="Y24" s="12">
        <v>71</v>
      </c>
      <c r="Z24" s="12">
        <v>58</v>
      </c>
      <c r="AA24" s="12">
        <v>7</v>
      </c>
      <c r="AB24" s="12">
        <v>2</v>
      </c>
      <c r="AC24" s="12"/>
      <c r="AD24" s="12">
        <v>1</v>
      </c>
      <c r="AE24" s="12">
        <v>1</v>
      </c>
      <c r="AF24" s="12"/>
      <c r="AG24" s="12"/>
    </row>
    <row r="25" spans="1:39" s="3" customFormat="1" ht="17.25" customHeight="1" x14ac:dyDescent="0.2">
      <c r="A25" s="10">
        <v>13</v>
      </c>
      <c r="B25" s="35" t="s">
        <v>27</v>
      </c>
      <c r="C25" s="35">
        <f t="shared" ref="C25:C33" si="2">SUM(N25,P25,R25,T25,V25)</f>
        <v>4</v>
      </c>
      <c r="D25" s="35">
        <f t="shared" si="1"/>
        <v>105</v>
      </c>
      <c r="E25" s="36"/>
      <c r="F25" s="36"/>
      <c r="G25" s="36">
        <v>1</v>
      </c>
      <c r="H25" s="36"/>
      <c r="I25" s="36"/>
      <c r="J25" s="36">
        <v>1</v>
      </c>
      <c r="K25" s="36"/>
      <c r="L25" s="36">
        <v>1</v>
      </c>
      <c r="M25" s="36"/>
      <c r="N25" s="36"/>
      <c r="O25" s="36"/>
      <c r="P25" s="36"/>
      <c r="Q25" s="36">
        <v>12</v>
      </c>
      <c r="R25" s="36">
        <v>1</v>
      </c>
      <c r="S25" s="36">
        <v>23</v>
      </c>
      <c r="T25" s="36">
        <v>1</v>
      </c>
      <c r="U25" s="37">
        <v>35</v>
      </c>
      <c r="V25" s="37">
        <v>2</v>
      </c>
      <c r="W25" s="36">
        <v>35</v>
      </c>
      <c r="X25" s="36">
        <v>93</v>
      </c>
      <c r="Y25" s="36">
        <v>37</v>
      </c>
      <c r="Z25" s="36">
        <v>32</v>
      </c>
      <c r="AA25" s="36">
        <v>1</v>
      </c>
      <c r="AB25" s="36"/>
      <c r="AC25" s="36"/>
      <c r="AD25" s="36"/>
      <c r="AE25" s="36"/>
      <c r="AF25" s="36"/>
      <c r="AG25" s="36"/>
    </row>
    <row r="26" spans="1:39" s="3" customFormat="1" ht="12" x14ac:dyDescent="0.2">
      <c r="A26" s="10">
        <v>14</v>
      </c>
      <c r="B26" s="35" t="s">
        <v>28</v>
      </c>
      <c r="C26" s="35">
        <f t="shared" si="2"/>
        <v>12</v>
      </c>
      <c r="D26" s="35">
        <f t="shared" si="1"/>
        <v>302</v>
      </c>
      <c r="E26" s="36">
        <v>2</v>
      </c>
      <c r="F26" s="36"/>
      <c r="G26" s="36">
        <v>2</v>
      </c>
      <c r="H26" s="36"/>
      <c r="I26" s="36"/>
      <c r="J26" s="36"/>
      <c r="K26" s="36"/>
      <c r="L26" s="36">
        <v>2</v>
      </c>
      <c r="M26" s="36"/>
      <c r="N26" s="36"/>
      <c r="O26" s="36"/>
      <c r="P26" s="36">
        <v>3</v>
      </c>
      <c r="Q26" s="36">
        <v>57</v>
      </c>
      <c r="R26" s="36">
        <v>3</v>
      </c>
      <c r="S26" s="36">
        <v>88</v>
      </c>
      <c r="T26" s="36">
        <v>3</v>
      </c>
      <c r="U26" s="37">
        <v>84</v>
      </c>
      <c r="V26" s="37">
        <v>3</v>
      </c>
      <c r="W26" s="36">
        <v>73</v>
      </c>
      <c r="X26" s="36">
        <v>245</v>
      </c>
      <c r="Y26" s="36">
        <v>80</v>
      </c>
      <c r="Z26" s="36">
        <v>68</v>
      </c>
      <c r="AA26" s="36">
        <v>4</v>
      </c>
      <c r="AB26" s="36"/>
      <c r="AC26" s="36"/>
      <c r="AD26" s="36"/>
      <c r="AE26" s="36"/>
      <c r="AF26" s="36"/>
      <c r="AG26" s="36"/>
    </row>
    <row r="27" spans="1:39" s="38" customFormat="1" ht="12" x14ac:dyDescent="0.2">
      <c r="A27" s="35">
        <v>15</v>
      </c>
      <c r="B27" s="35" t="s">
        <v>29</v>
      </c>
      <c r="C27" s="35">
        <f t="shared" si="2"/>
        <v>6</v>
      </c>
      <c r="D27" s="35">
        <f t="shared" si="1"/>
        <v>154</v>
      </c>
      <c r="E27" s="36"/>
      <c r="F27" s="36"/>
      <c r="G27" s="36">
        <v>1</v>
      </c>
      <c r="H27" s="36"/>
      <c r="I27" s="36">
        <v>2</v>
      </c>
      <c r="J27" s="36">
        <v>4</v>
      </c>
      <c r="K27" s="36"/>
      <c r="L27" s="36"/>
      <c r="M27" s="36">
        <v>1</v>
      </c>
      <c r="N27" s="36"/>
      <c r="O27" s="36"/>
      <c r="P27" s="36">
        <v>1</v>
      </c>
      <c r="Q27" s="36">
        <v>18</v>
      </c>
      <c r="R27" s="36">
        <v>2</v>
      </c>
      <c r="S27" s="36">
        <v>49</v>
      </c>
      <c r="T27" s="36">
        <v>1</v>
      </c>
      <c r="U27" s="37">
        <v>44</v>
      </c>
      <c r="V27" s="37">
        <v>2</v>
      </c>
      <c r="W27" s="36">
        <v>43</v>
      </c>
      <c r="X27" s="36">
        <v>136</v>
      </c>
      <c r="Y27" s="36">
        <v>44</v>
      </c>
      <c r="Z27" s="36">
        <v>35</v>
      </c>
      <c r="AA27" s="36">
        <v>3</v>
      </c>
      <c r="AB27" s="36"/>
      <c r="AC27" s="36"/>
      <c r="AD27" s="36"/>
      <c r="AE27" s="36"/>
      <c r="AF27" s="36"/>
      <c r="AG27" s="36"/>
    </row>
    <row r="28" spans="1:39" s="3" customFormat="1" ht="12" x14ac:dyDescent="0.2">
      <c r="A28" s="15">
        <v>16</v>
      </c>
      <c r="B28" s="15" t="s">
        <v>30</v>
      </c>
      <c r="C28" s="15">
        <f t="shared" si="2"/>
        <v>12</v>
      </c>
      <c r="D28" s="15">
        <f t="shared" si="1"/>
        <v>421</v>
      </c>
      <c r="E28" s="16">
        <v>1</v>
      </c>
      <c r="F28" s="16">
        <v>2</v>
      </c>
      <c r="G28" s="16">
        <v>3</v>
      </c>
      <c r="H28" s="16"/>
      <c r="I28" s="16"/>
      <c r="J28" s="16"/>
      <c r="K28" s="16">
        <v>1</v>
      </c>
      <c r="L28" s="16">
        <v>2</v>
      </c>
      <c r="M28" s="16"/>
      <c r="N28" s="16"/>
      <c r="O28" s="16"/>
      <c r="P28" s="12">
        <v>2</v>
      </c>
      <c r="Q28" s="17">
        <v>67</v>
      </c>
      <c r="R28" s="17">
        <v>3</v>
      </c>
      <c r="S28" s="16">
        <v>105</v>
      </c>
      <c r="T28" s="16">
        <v>4</v>
      </c>
      <c r="U28" s="18">
        <v>130</v>
      </c>
      <c r="V28" s="18">
        <v>3</v>
      </c>
      <c r="W28" s="16">
        <v>119</v>
      </c>
      <c r="X28" s="16">
        <v>354</v>
      </c>
      <c r="Y28" s="16">
        <v>130</v>
      </c>
      <c r="Z28" s="16">
        <v>115</v>
      </c>
      <c r="AA28" s="16">
        <v>4</v>
      </c>
      <c r="AB28" s="16"/>
      <c r="AC28" s="16"/>
      <c r="AD28" s="16">
        <v>1</v>
      </c>
      <c r="AE28" s="16"/>
      <c r="AF28" s="16">
        <v>1</v>
      </c>
      <c r="AG28" s="16"/>
    </row>
    <row r="29" spans="1:39" s="3" customFormat="1" ht="15.75" customHeight="1" x14ac:dyDescent="0.2">
      <c r="A29" s="10">
        <v>17</v>
      </c>
      <c r="B29" s="10" t="s">
        <v>31</v>
      </c>
      <c r="C29" s="10">
        <f t="shared" si="2"/>
        <v>12</v>
      </c>
      <c r="D29" s="10">
        <f t="shared" si="1"/>
        <v>296</v>
      </c>
      <c r="E29" s="12"/>
      <c r="F29" s="12"/>
      <c r="G29" s="12">
        <v>3</v>
      </c>
      <c r="H29" s="12"/>
      <c r="I29" s="12"/>
      <c r="J29" s="12"/>
      <c r="K29" s="16">
        <v>1</v>
      </c>
      <c r="L29" s="16">
        <v>1</v>
      </c>
      <c r="M29" s="12"/>
      <c r="N29" s="12"/>
      <c r="O29" s="12"/>
      <c r="P29" s="12">
        <v>3</v>
      </c>
      <c r="Q29" s="12">
        <v>45</v>
      </c>
      <c r="R29" s="12">
        <v>3</v>
      </c>
      <c r="S29" s="12">
        <v>85</v>
      </c>
      <c r="T29" s="12">
        <v>3</v>
      </c>
      <c r="U29" s="13">
        <v>71</v>
      </c>
      <c r="V29" s="13">
        <v>3</v>
      </c>
      <c r="W29" s="12">
        <v>95</v>
      </c>
      <c r="X29" s="12">
        <v>251</v>
      </c>
      <c r="Y29" s="12">
        <v>68</v>
      </c>
      <c r="Z29" s="12">
        <v>81</v>
      </c>
      <c r="AA29" s="12">
        <v>9</v>
      </c>
      <c r="AB29" s="12"/>
      <c r="AC29" s="12"/>
      <c r="AD29" s="12"/>
      <c r="AE29" s="12"/>
      <c r="AF29" s="12"/>
      <c r="AG29" s="12"/>
    </row>
    <row r="30" spans="1:39" s="3" customFormat="1" ht="15.75" customHeight="1" x14ac:dyDescent="0.2">
      <c r="A30" s="15">
        <v>18</v>
      </c>
      <c r="B30" s="39" t="s">
        <v>32</v>
      </c>
      <c r="C30" s="39">
        <f t="shared" si="2"/>
        <v>12</v>
      </c>
      <c r="D30" s="39">
        <f t="shared" si="1"/>
        <v>400</v>
      </c>
      <c r="E30" s="40"/>
      <c r="F30" s="40"/>
      <c r="G30" s="40">
        <v>3</v>
      </c>
      <c r="H30" s="40"/>
      <c r="I30" s="40"/>
      <c r="J30" s="40"/>
      <c r="K30" s="40"/>
      <c r="L30" s="40">
        <v>2</v>
      </c>
      <c r="M30" s="40"/>
      <c r="N30" s="40"/>
      <c r="O30" s="40"/>
      <c r="P30" s="40">
        <v>2</v>
      </c>
      <c r="Q30" s="40">
        <v>64</v>
      </c>
      <c r="R30" s="40">
        <v>3</v>
      </c>
      <c r="S30" s="40">
        <v>102</v>
      </c>
      <c r="T30" s="40">
        <v>4</v>
      </c>
      <c r="U30" s="41">
        <v>122</v>
      </c>
      <c r="V30" s="41">
        <v>3</v>
      </c>
      <c r="W30" s="40">
        <v>112</v>
      </c>
      <c r="X30" s="40">
        <v>336</v>
      </c>
      <c r="Y30" s="40">
        <v>117</v>
      </c>
      <c r="Z30" s="40">
        <v>105</v>
      </c>
      <c r="AA30" s="40">
        <v>6</v>
      </c>
      <c r="AB30" s="40"/>
      <c r="AC30" s="40"/>
      <c r="AD30" s="40"/>
      <c r="AE30" s="40"/>
      <c r="AF30" s="40"/>
      <c r="AG30" s="40"/>
      <c r="AH30" s="38"/>
      <c r="AI30" s="38"/>
      <c r="AJ30" s="38"/>
      <c r="AK30" s="38"/>
      <c r="AL30" s="38"/>
      <c r="AM30" s="38"/>
    </row>
    <row r="31" spans="1:39" s="3" customFormat="1" ht="12" customHeight="1" x14ac:dyDescent="0.2">
      <c r="A31" s="10">
        <v>19</v>
      </c>
      <c r="B31" s="10" t="s">
        <v>33</v>
      </c>
      <c r="C31" s="10">
        <f t="shared" si="2"/>
        <v>6</v>
      </c>
      <c r="D31" s="10">
        <f t="shared" si="1"/>
        <v>211</v>
      </c>
      <c r="E31" s="12"/>
      <c r="F31" s="12"/>
      <c r="G31" s="12">
        <v>2</v>
      </c>
      <c r="H31" s="12"/>
      <c r="I31" s="12"/>
      <c r="J31" s="12">
        <v>3</v>
      </c>
      <c r="K31" s="12"/>
      <c r="L31" s="12">
        <v>1</v>
      </c>
      <c r="M31" s="19"/>
      <c r="N31" s="19"/>
      <c r="O31" s="12"/>
      <c r="P31" s="14">
        <v>2</v>
      </c>
      <c r="Q31" s="14">
        <v>42</v>
      </c>
      <c r="R31" s="14">
        <v>1</v>
      </c>
      <c r="S31" s="12">
        <v>41</v>
      </c>
      <c r="T31" s="12">
        <v>1</v>
      </c>
      <c r="U31" s="13">
        <v>46</v>
      </c>
      <c r="V31" s="13">
        <v>2</v>
      </c>
      <c r="W31" s="12">
        <v>82</v>
      </c>
      <c r="X31" s="12">
        <v>169</v>
      </c>
      <c r="Y31" s="12">
        <v>57</v>
      </c>
      <c r="Z31" s="12">
        <v>108</v>
      </c>
      <c r="AA31" s="12">
        <v>4</v>
      </c>
      <c r="AB31" s="12"/>
      <c r="AC31" s="12">
        <v>2</v>
      </c>
      <c r="AD31" s="12">
        <v>1</v>
      </c>
      <c r="AE31" s="12"/>
      <c r="AF31" s="12"/>
      <c r="AG31" s="12"/>
    </row>
    <row r="32" spans="1:39" s="3" customFormat="1" ht="18" customHeight="1" x14ac:dyDescent="0.2">
      <c r="A32" s="10">
        <v>20</v>
      </c>
      <c r="B32" s="10" t="s">
        <v>34</v>
      </c>
      <c r="C32" s="10">
        <f t="shared" si="2"/>
        <v>10</v>
      </c>
      <c r="D32" s="10">
        <f t="shared" si="1"/>
        <v>292</v>
      </c>
      <c r="E32" s="12">
        <v>3</v>
      </c>
      <c r="F32" s="12"/>
      <c r="G32" s="12">
        <v>2</v>
      </c>
      <c r="H32" s="12"/>
      <c r="I32" s="12"/>
      <c r="J32" s="12"/>
      <c r="K32" s="12"/>
      <c r="L32" s="12">
        <v>1</v>
      </c>
      <c r="M32" s="12"/>
      <c r="N32" s="12"/>
      <c r="O32" s="12"/>
      <c r="P32" s="12">
        <v>2</v>
      </c>
      <c r="Q32" s="12">
        <v>56</v>
      </c>
      <c r="R32" s="12">
        <v>4</v>
      </c>
      <c r="S32" s="12">
        <v>109</v>
      </c>
      <c r="T32" s="12">
        <v>2</v>
      </c>
      <c r="U32" s="13">
        <v>65</v>
      </c>
      <c r="V32" s="13">
        <v>2</v>
      </c>
      <c r="W32" s="12">
        <v>62</v>
      </c>
      <c r="X32" s="12">
        <v>236</v>
      </c>
      <c r="Y32" s="12">
        <v>64</v>
      </c>
      <c r="Z32" s="12">
        <v>59</v>
      </c>
      <c r="AA32" s="12">
        <v>2</v>
      </c>
      <c r="AB32" s="12">
        <v>1</v>
      </c>
      <c r="AC32" s="12">
        <v>2</v>
      </c>
      <c r="AD32" s="12"/>
      <c r="AE32" s="12"/>
      <c r="AF32" s="12"/>
      <c r="AG32" s="12"/>
    </row>
    <row r="33" spans="1:33" s="3" customFormat="1" ht="18" customHeight="1" x14ac:dyDescent="0.2">
      <c r="A33" s="20">
        <v>21</v>
      </c>
      <c r="B33" s="20" t="s">
        <v>35</v>
      </c>
      <c r="C33" s="20">
        <f t="shared" si="2"/>
        <v>11</v>
      </c>
      <c r="D33" s="20">
        <f t="shared" si="1"/>
        <v>301</v>
      </c>
      <c r="E33" s="19">
        <v>1</v>
      </c>
      <c r="F33" s="19"/>
      <c r="G33" s="19">
        <v>1</v>
      </c>
      <c r="H33" s="19"/>
      <c r="I33" s="19"/>
      <c r="J33" s="19"/>
      <c r="K33" s="19"/>
      <c r="L33" s="19">
        <v>1</v>
      </c>
      <c r="M33" s="19"/>
      <c r="N33" s="19"/>
      <c r="O33" s="19"/>
      <c r="P33" s="19">
        <v>3</v>
      </c>
      <c r="Q33" s="19">
        <v>71</v>
      </c>
      <c r="R33" s="19">
        <v>3</v>
      </c>
      <c r="S33" s="19">
        <v>102</v>
      </c>
      <c r="T33" s="19">
        <v>3</v>
      </c>
      <c r="U33" s="21">
        <v>87</v>
      </c>
      <c r="V33" s="21">
        <v>2</v>
      </c>
      <c r="W33" s="19">
        <v>41</v>
      </c>
      <c r="X33" s="19">
        <v>230</v>
      </c>
      <c r="Y33" s="19">
        <v>50</v>
      </c>
      <c r="Z33" s="19">
        <v>75</v>
      </c>
      <c r="AA33" s="19">
        <v>3</v>
      </c>
      <c r="AB33" s="19"/>
      <c r="AC33" s="19"/>
      <c r="AD33" s="19"/>
      <c r="AE33" s="19"/>
      <c r="AF33" s="19"/>
      <c r="AG33" s="19"/>
    </row>
    <row r="34" spans="1:33" s="28" customFormat="1" ht="46.5" customHeight="1" x14ac:dyDescent="0.2">
      <c r="A34" s="29"/>
      <c r="B34" s="30" t="s">
        <v>36</v>
      </c>
      <c r="C34" s="22">
        <f t="shared" ref="C34:AG34" si="3">SUM(C13:C33)</f>
        <v>199</v>
      </c>
      <c r="D34" s="22">
        <f t="shared" si="3"/>
        <v>5810</v>
      </c>
      <c r="E34" s="22">
        <f t="shared" si="3"/>
        <v>25</v>
      </c>
      <c r="F34" s="22">
        <f t="shared" si="3"/>
        <v>6</v>
      </c>
      <c r="G34" s="22">
        <f t="shared" si="3"/>
        <v>43</v>
      </c>
      <c r="H34" s="22">
        <f t="shared" si="3"/>
        <v>1</v>
      </c>
      <c r="I34" s="22">
        <f t="shared" si="3"/>
        <v>5</v>
      </c>
      <c r="J34" s="22">
        <f t="shared" si="3"/>
        <v>9</v>
      </c>
      <c r="K34" s="22">
        <f t="shared" si="3"/>
        <v>2</v>
      </c>
      <c r="L34" s="22">
        <f t="shared" si="3"/>
        <v>25</v>
      </c>
      <c r="M34" s="22">
        <f t="shared" si="3"/>
        <v>2</v>
      </c>
      <c r="N34" s="22">
        <f t="shared" si="3"/>
        <v>0</v>
      </c>
      <c r="O34" s="22">
        <f t="shared" si="3"/>
        <v>0</v>
      </c>
      <c r="P34" s="31">
        <f t="shared" si="3"/>
        <v>36</v>
      </c>
      <c r="Q34" s="22">
        <f t="shared" si="3"/>
        <v>894</v>
      </c>
      <c r="R34" s="22">
        <f t="shared" si="3"/>
        <v>52</v>
      </c>
      <c r="S34" s="22">
        <f t="shared" si="3"/>
        <v>1523</v>
      </c>
      <c r="T34" s="22">
        <f t="shared" si="3"/>
        <v>54</v>
      </c>
      <c r="U34" s="32">
        <f t="shared" si="3"/>
        <v>1668</v>
      </c>
      <c r="V34" s="32">
        <f t="shared" si="3"/>
        <v>57</v>
      </c>
      <c r="W34" s="22">
        <f t="shared" si="3"/>
        <v>1725</v>
      </c>
      <c r="X34" s="22">
        <f t="shared" si="3"/>
        <v>4916</v>
      </c>
      <c r="Y34" s="22">
        <f t="shared" si="3"/>
        <v>1567</v>
      </c>
      <c r="Z34" s="22">
        <f t="shared" si="3"/>
        <v>1634</v>
      </c>
      <c r="AA34" s="22">
        <f t="shared" si="3"/>
        <v>177</v>
      </c>
      <c r="AB34" s="22">
        <f t="shared" si="3"/>
        <v>3</v>
      </c>
      <c r="AC34" s="22">
        <f t="shared" si="3"/>
        <v>6</v>
      </c>
      <c r="AD34" s="33">
        <f t="shared" si="3"/>
        <v>11</v>
      </c>
      <c r="AE34" s="22">
        <f t="shared" si="3"/>
        <v>1</v>
      </c>
      <c r="AF34" s="22">
        <f t="shared" si="3"/>
        <v>1</v>
      </c>
      <c r="AG34" s="22">
        <f t="shared" si="3"/>
        <v>0</v>
      </c>
    </row>
    <row r="35" spans="1:33" s="28" customFormat="1" ht="37.5" customHeight="1" x14ac:dyDescent="0.2">
      <c r="A35" s="10"/>
      <c r="B35" s="11" t="s">
        <v>37</v>
      </c>
      <c r="C35" s="10"/>
      <c r="D35" s="10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</row>
    <row r="36" spans="1:33" s="3" customFormat="1" ht="48" customHeight="1" x14ac:dyDescent="0.2">
      <c r="A36" s="52">
        <v>1</v>
      </c>
      <c r="B36" s="53" t="s">
        <v>38</v>
      </c>
      <c r="C36" s="54">
        <v>1</v>
      </c>
      <c r="D36" s="54">
        <v>11</v>
      </c>
      <c r="E36" s="55">
        <v>11</v>
      </c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>
        <v>1</v>
      </c>
      <c r="S36" s="55">
        <v>11</v>
      </c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</row>
    <row r="37" spans="1:33" s="3" customFormat="1" ht="45" customHeight="1" x14ac:dyDescent="0.2">
      <c r="A37" s="23">
        <v>2</v>
      </c>
      <c r="B37" s="11" t="s">
        <v>68</v>
      </c>
      <c r="C37" s="10">
        <f t="shared" ref="C37:C41" si="4">SUM(N37,P37,R37,T37,V37)</f>
        <v>5</v>
      </c>
      <c r="D37" s="10">
        <f t="shared" ref="D37:D41" si="5">SUM(O37,Q37,S37,U37,W37)</f>
        <v>90</v>
      </c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>
        <v>5</v>
      </c>
      <c r="W37" s="12">
        <v>90</v>
      </c>
      <c r="X37" s="12">
        <v>90</v>
      </c>
      <c r="Y37" s="12"/>
      <c r="Z37" s="12">
        <v>90</v>
      </c>
      <c r="AA37" s="12"/>
      <c r="AB37" s="12"/>
      <c r="AC37" s="12"/>
      <c r="AD37" s="12"/>
      <c r="AE37" s="12"/>
      <c r="AF37" s="12"/>
      <c r="AG37" s="12"/>
    </row>
    <row r="38" spans="1:33" s="3" customFormat="1" ht="66.75" customHeight="1" x14ac:dyDescent="0.2">
      <c r="A38" s="23">
        <v>3</v>
      </c>
      <c r="B38" s="11" t="s">
        <v>39</v>
      </c>
      <c r="C38" s="10">
        <f t="shared" si="4"/>
        <v>8</v>
      </c>
      <c r="D38" s="10">
        <f t="shared" si="5"/>
        <v>48</v>
      </c>
      <c r="E38" s="12"/>
      <c r="F38" s="12"/>
      <c r="G38" s="12"/>
      <c r="H38" s="12"/>
      <c r="I38" s="12"/>
      <c r="J38" s="12"/>
      <c r="K38" s="12"/>
      <c r="L38" s="12"/>
      <c r="M38" s="12"/>
      <c r="N38" s="12">
        <v>1</v>
      </c>
      <c r="O38" s="12">
        <v>3</v>
      </c>
      <c r="P38" s="12">
        <v>2</v>
      </c>
      <c r="Q38" s="12">
        <v>15</v>
      </c>
      <c r="R38" s="12">
        <v>2</v>
      </c>
      <c r="S38" s="12">
        <v>10</v>
      </c>
      <c r="T38" s="12">
        <v>1</v>
      </c>
      <c r="U38" s="12">
        <v>10</v>
      </c>
      <c r="V38" s="12">
        <v>2</v>
      </c>
      <c r="W38" s="12">
        <v>10</v>
      </c>
      <c r="X38" s="12">
        <v>30</v>
      </c>
      <c r="Y38" s="12">
        <v>10</v>
      </c>
      <c r="Z38" s="12">
        <v>15</v>
      </c>
      <c r="AA38" s="12">
        <v>5</v>
      </c>
      <c r="AB38" s="12"/>
      <c r="AC38" s="12"/>
      <c r="AD38" s="12"/>
      <c r="AE38" s="12"/>
      <c r="AF38" s="12"/>
      <c r="AG38" s="12"/>
    </row>
    <row r="39" spans="1:33" s="3" customFormat="1" ht="35.25" customHeight="1" x14ac:dyDescent="0.2">
      <c r="A39" s="23">
        <v>4</v>
      </c>
      <c r="B39" s="11" t="s">
        <v>40</v>
      </c>
      <c r="C39" s="10">
        <f t="shared" si="4"/>
        <v>3</v>
      </c>
      <c r="D39" s="10">
        <f t="shared" si="5"/>
        <v>12</v>
      </c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>
        <v>1</v>
      </c>
      <c r="Q39" s="12">
        <v>4</v>
      </c>
      <c r="R39" s="12">
        <v>1</v>
      </c>
      <c r="S39" s="12">
        <v>4</v>
      </c>
      <c r="T39" s="12">
        <v>1</v>
      </c>
      <c r="U39" s="12">
        <v>4</v>
      </c>
      <c r="V39" s="12"/>
      <c r="W39" s="12"/>
      <c r="X39" s="12">
        <v>8</v>
      </c>
      <c r="Y39" s="12">
        <v>2</v>
      </c>
      <c r="Z39" s="12">
        <v>2</v>
      </c>
      <c r="AA39" s="12">
        <v>2</v>
      </c>
      <c r="AB39" s="12"/>
      <c r="AC39" s="12"/>
      <c r="AD39" s="12"/>
      <c r="AE39" s="12"/>
      <c r="AF39" s="12"/>
      <c r="AG39" s="12"/>
    </row>
    <row r="40" spans="1:33" s="3" customFormat="1" ht="21.75" customHeight="1" x14ac:dyDescent="0.2">
      <c r="A40" s="10">
        <v>5</v>
      </c>
      <c r="B40" s="10" t="s">
        <v>43</v>
      </c>
      <c r="C40" s="10">
        <f t="shared" si="4"/>
        <v>0</v>
      </c>
      <c r="D40" s="10">
        <f t="shared" si="5"/>
        <v>0</v>
      </c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</row>
    <row r="41" spans="1:33" s="3" customFormat="1" ht="24.75" customHeight="1" x14ac:dyDescent="0.2">
      <c r="A41" s="10">
        <v>6</v>
      </c>
      <c r="B41" s="11" t="s">
        <v>44</v>
      </c>
      <c r="C41" s="10">
        <f t="shared" si="4"/>
        <v>0</v>
      </c>
      <c r="D41" s="10">
        <f t="shared" si="5"/>
        <v>0</v>
      </c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</row>
    <row r="42" spans="1:33" s="8" customFormat="1" ht="57.75" customHeight="1" x14ac:dyDescent="0.2">
      <c r="A42" s="24">
        <v>7</v>
      </c>
      <c r="B42" s="50" t="s">
        <v>50</v>
      </c>
      <c r="C42" s="50">
        <v>2</v>
      </c>
      <c r="D42" s="50">
        <v>13</v>
      </c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>
        <v>1</v>
      </c>
      <c r="Q42" s="51">
        <v>6</v>
      </c>
      <c r="R42" s="51">
        <v>1</v>
      </c>
      <c r="S42" s="51">
        <v>7</v>
      </c>
      <c r="T42" s="51"/>
      <c r="U42" s="51"/>
      <c r="V42" s="51"/>
      <c r="W42" s="51"/>
      <c r="X42" s="51">
        <v>7</v>
      </c>
      <c r="Y42" s="51">
        <v>4</v>
      </c>
      <c r="Z42" s="51"/>
      <c r="AA42" s="51"/>
      <c r="AB42" s="51"/>
      <c r="AC42" s="51"/>
      <c r="AD42" s="51"/>
      <c r="AE42" s="51"/>
      <c r="AF42" s="51"/>
      <c r="AG42" s="51"/>
    </row>
    <row r="43" spans="1:33" s="8" customFormat="1" ht="24.75" customHeight="1" x14ac:dyDescent="0.2">
      <c r="A43" s="24">
        <v>8</v>
      </c>
      <c r="B43" s="50" t="s">
        <v>62</v>
      </c>
      <c r="C43" s="50">
        <v>3</v>
      </c>
      <c r="D43" s="50">
        <v>30</v>
      </c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>
        <v>1</v>
      </c>
      <c r="Q43" s="51">
        <v>8</v>
      </c>
      <c r="R43" s="51">
        <v>1</v>
      </c>
      <c r="S43" s="51">
        <v>11</v>
      </c>
      <c r="T43" s="51"/>
      <c r="U43" s="51">
        <v>1</v>
      </c>
      <c r="V43" s="51">
        <v>11</v>
      </c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</row>
    <row r="44" spans="1:33" s="3" customFormat="1" ht="39" customHeight="1" x14ac:dyDescent="0.2">
      <c r="A44" s="12"/>
      <c r="B44" s="25" t="s">
        <v>41</v>
      </c>
      <c r="C44" s="22">
        <f t="shared" ref="C44:AG44" si="6">SUM(C36:C43)</f>
        <v>22</v>
      </c>
      <c r="D44" s="22">
        <f t="shared" si="6"/>
        <v>204</v>
      </c>
      <c r="E44" s="22">
        <f t="shared" si="6"/>
        <v>11</v>
      </c>
      <c r="F44" s="22">
        <f t="shared" si="6"/>
        <v>0</v>
      </c>
      <c r="G44" s="22">
        <f t="shared" si="6"/>
        <v>0</v>
      </c>
      <c r="H44" s="22">
        <f t="shared" si="6"/>
        <v>0</v>
      </c>
      <c r="I44" s="22">
        <f t="shared" si="6"/>
        <v>0</v>
      </c>
      <c r="J44" s="22">
        <f t="shared" si="6"/>
        <v>0</v>
      </c>
      <c r="K44" s="22">
        <f t="shared" si="6"/>
        <v>0</v>
      </c>
      <c r="L44" s="22">
        <f t="shared" si="6"/>
        <v>0</v>
      </c>
      <c r="M44" s="22">
        <f t="shared" si="6"/>
        <v>0</v>
      </c>
      <c r="N44" s="22">
        <f t="shared" si="6"/>
        <v>1</v>
      </c>
      <c r="O44" s="22">
        <f t="shared" si="6"/>
        <v>3</v>
      </c>
      <c r="P44" s="22">
        <f t="shared" si="6"/>
        <v>5</v>
      </c>
      <c r="Q44" s="22">
        <f t="shared" si="6"/>
        <v>33</v>
      </c>
      <c r="R44" s="22">
        <f t="shared" si="6"/>
        <v>6</v>
      </c>
      <c r="S44" s="22">
        <f t="shared" si="6"/>
        <v>43</v>
      </c>
      <c r="T44" s="22">
        <f t="shared" si="6"/>
        <v>2</v>
      </c>
      <c r="U44" s="22">
        <f t="shared" si="6"/>
        <v>15</v>
      </c>
      <c r="V44" s="22">
        <f t="shared" si="6"/>
        <v>18</v>
      </c>
      <c r="W44" s="22">
        <f t="shared" si="6"/>
        <v>100</v>
      </c>
      <c r="X44" s="22">
        <f t="shared" si="6"/>
        <v>135</v>
      </c>
      <c r="Y44" s="22">
        <f t="shared" si="6"/>
        <v>16</v>
      </c>
      <c r="Z44" s="22">
        <f t="shared" si="6"/>
        <v>107</v>
      </c>
      <c r="AA44" s="22">
        <f t="shared" si="6"/>
        <v>7</v>
      </c>
      <c r="AB44" s="22">
        <f t="shared" si="6"/>
        <v>0</v>
      </c>
      <c r="AC44" s="22">
        <f t="shared" si="6"/>
        <v>0</v>
      </c>
      <c r="AD44" s="22">
        <f t="shared" si="6"/>
        <v>0</v>
      </c>
      <c r="AE44" s="22">
        <f t="shared" si="6"/>
        <v>0</v>
      </c>
      <c r="AF44" s="22">
        <f t="shared" si="6"/>
        <v>0</v>
      </c>
      <c r="AG44" s="22">
        <f t="shared" si="6"/>
        <v>0</v>
      </c>
    </row>
    <row r="45" spans="1:33" s="3" customFormat="1" ht="45.75" customHeight="1" x14ac:dyDescent="0.2">
      <c r="A45" s="12"/>
      <c r="B45" s="25" t="s">
        <v>42</v>
      </c>
      <c r="C45" s="22">
        <f t="shared" ref="C45:AG45" si="7">SUM(C34,C44)</f>
        <v>221</v>
      </c>
      <c r="D45" s="22">
        <f t="shared" si="7"/>
        <v>6014</v>
      </c>
      <c r="E45" s="22">
        <f t="shared" si="7"/>
        <v>36</v>
      </c>
      <c r="F45" s="22">
        <f t="shared" si="7"/>
        <v>6</v>
      </c>
      <c r="G45" s="22">
        <f t="shared" si="7"/>
        <v>43</v>
      </c>
      <c r="H45" s="22">
        <f t="shared" si="7"/>
        <v>1</v>
      </c>
      <c r="I45" s="22">
        <f t="shared" si="7"/>
        <v>5</v>
      </c>
      <c r="J45" s="22">
        <f t="shared" si="7"/>
        <v>9</v>
      </c>
      <c r="K45" s="22">
        <f t="shared" si="7"/>
        <v>2</v>
      </c>
      <c r="L45" s="22">
        <f t="shared" si="7"/>
        <v>25</v>
      </c>
      <c r="M45" s="22">
        <f t="shared" si="7"/>
        <v>2</v>
      </c>
      <c r="N45" s="22">
        <f t="shared" si="7"/>
        <v>1</v>
      </c>
      <c r="O45" s="22">
        <f t="shared" si="7"/>
        <v>3</v>
      </c>
      <c r="P45" s="22">
        <f t="shared" si="7"/>
        <v>41</v>
      </c>
      <c r="Q45" s="22">
        <f t="shared" si="7"/>
        <v>927</v>
      </c>
      <c r="R45" s="22">
        <f t="shared" si="7"/>
        <v>58</v>
      </c>
      <c r="S45" s="22">
        <f t="shared" si="7"/>
        <v>1566</v>
      </c>
      <c r="T45" s="22">
        <f t="shared" si="7"/>
        <v>56</v>
      </c>
      <c r="U45" s="22">
        <f t="shared" si="7"/>
        <v>1683</v>
      </c>
      <c r="V45" s="22">
        <f t="shared" si="7"/>
        <v>75</v>
      </c>
      <c r="W45" s="22">
        <f t="shared" si="7"/>
        <v>1825</v>
      </c>
      <c r="X45" s="22">
        <f t="shared" si="7"/>
        <v>5051</v>
      </c>
      <c r="Y45" s="22">
        <f t="shared" si="7"/>
        <v>1583</v>
      </c>
      <c r="Z45" s="22">
        <f t="shared" si="7"/>
        <v>1741</v>
      </c>
      <c r="AA45" s="22">
        <f t="shared" si="7"/>
        <v>184</v>
      </c>
      <c r="AB45" s="22">
        <f t="shared" si="7"/>
        <v>3</v>
      </c>
      <c r="AC45" s="22">
        <f t="shared" si="7"/>
        <v>6</v>
      </c>
      <c r="AD45" s="22">
        <f t="shared" si="7"/>
        <v>11</v>
      </c>
      <c r="AE45" s="22">
        <f t="shared" si="7"/>
        <v>1</v>
      </c>
      <c r="AF45" s="22">
        <f t="shared" si="7"/>
        <v>1</v>
      </c>
      <c r="AG45" s="22">
        <f t="shared" si="7"/>
        <v>0</v>
      </c>
    </row>
    <row r="46" spans="1:33" s="3" customFormat="1" ht="35.25" customHeight="1" x14ac:dyDescent="0.25">
      <c r="A46" s="59" t="s">
        <v>71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</row>
    <row r="47" spans="1:33" s="3" customFormat="1" ht="12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</row>
    <row r="48" spans="1:33" x14ac:dyDescent="0.25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</row>
    <row r="54" spans="2:2" x14ac:dyDescent="0.25">
      <c r="B54" t="s">
        <v>54</v>
      </c>
    </row>
  </sheetData>
  <mergeCells count="43">
    <mergeCell ref="A2:AG2"/>
    <mergeCell ref="A1:O1"/>
    <mergeCell ref="Y3:AA9"/>
    <mergeCell ref="A3:A12"/>
    <mergeCell ref="E3:E12"/>
    <mergeCell ref="F3:F12"/>
    <mergeCell ref="G3:G12"/>
    <mergeCell ref="N3:X9"/>
    <mergeCell ref="N10:N12"/>
    <mergeCell ref="AC10:AC12"/>
    <mergeCell ref="AD10:AD12"/>
    <mergeCell ref="P10:P12"/>
    <mergeCell ref="R10:R12"/>
    <mergeCell ref="T10:T12"/>
    <mergeCell ref="V10:V12"/>
    <mergeCell ref="K3:K12"/>
    <mergeCell ref="S10:S12"/>
    <mergeCell ref="AH3:AH8"/>
    <mergeCell ref="AE10:AE12"/>
    <mergeCell ref="AA10:AA12"/>
    <mergeCell ref="W10:W12"/>
    <mergeCell ref="X10:X12"/>
    <mergeCell ref="Y10:Y12"/>
    <mergeCell ref="AH10:AH12"/>
    <mergeCell ref="Z10:Z12"/>
    <mergeCell ref="AF10:AF12"/>
    <mergeCell ref="AG10:AG12"/>
    <mergeCell ref="P1:AG1"/>
    <mergeCell ref="A46:AG46"/>
    <mergeCell ref="B3:B12"/>
    <mergeCell ref="C3:C12"/>
    <mergeCell ref="Q10:Q12"/>
    <mergeCell ref="L10:L12"/>
    <mergeCell ref="M10:M12"/>
    <mergeCell ref="O10:O12"/>
    <mergeCell ref="L3:M9"/>
    <mergeCell ref="AB3:AG9"/>
    <mergeCell ref="AB10:AB12"/>
    <mergeCell ref="D3:D12"/>
    <mergeCell ref="U10:U12"/>
    <mergeCell ref="H3:H12"/>
    <mergeCell ref="I3:I12"/>
    <mergeCell ref="J3:J12"/>
  </mergeCells>
  <phoneticPr fontId="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1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Лист1!Область_друку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2019-09-06T06:30:29Z</cp:lastPrinted>
  <dcterms:created xsi:type="dcterms:W3CDTF">2018-11-30T13:37:42Z</dcterms:created>
  <dcterms:modified xsi:type="dcterms:W3CDTF">2019-09-10T11:17:51Z</dcterms:modified>
</cp:coreProperties>
</file>