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4370" windowHeight="69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Лист1!$A$1:$AL$32</definedName>
  </definedNames>
  <calcPr calcId="114210"/>
</workbook>
</file>

<file path=xl/calcChain.xml><?xml version="1.0" encoding="utf-8"?>
<calcChain xmlns="http://schemas.openxmlformats.org/spreadsheetml/2006/main">
  <c r="AL21" i="1"/>
  <c r="AK21"/>
  <c r="AJ26"/>
  <c r="AI26"/>
  <c r="AH26"/>
  <c r="AG26"/>
  <c r="X26"/>
  <c r="V26"/>
  <c r="S26"/>
  <c r="R26"/>
  <c r="P26"/>
  <c r="N26"/>
  <c r="M26"/>
  <c r="L26"/>
  <c r="K26"/>
  <c r="J26"/>
  <c r="I26"/>
  <c r="G26"/>
  <c r="E26"/>
  <c r="D26"/>
  <c r="C26"/>
  <c r="H26"/>
  <c r="F26"/>
  <c r="AF21"/>
  <c r="AL26"/>
  <c r="AK26"/>
  <c r="AJ21"/>
  <c r="AI21"/>
  <c r="AH21"/>
  <c r="AG21"/>
  <c r="AE21"/>
  <c r="AB21"/>
  <c r="AA21"/>
  <c r="Z21"/>
  <c r="Y21"/>
  <c r="X21"/>
  <c r="W21"/>
  <c r="V21"/>
  <c r="U21"/>
  <c r="T21"/>
  <c r="S21"/>
  <c r="R21"/>
  <c r="Q21"/>
  <c r="P21"/>
  <c r="O21"/>
  <c r="N21"/>
  <c r="M21"/>
  <c r="L21"/>
  <c r="K21"/>
  <c r="J21"/>
  <c r="I21"/>
  <c r="H21"/>
  <c r="G21"/>
  <c r="F21"/>
  <c r="E21"/>
  <c r="D21"/>
  <c r="C21"/>
</calcChain>
</file>

<file path=xl/sharedStrings.xml><?xml version="1.0" encoding="utf-8"?>
<sst xmlns="http://schemas.openxmlformats.org/spreadsheetml/2006/main" count="81" uniqueCount="48">
  <si>
    <t>№</t>
  </si>
  <si>
    <t>Назва ЗОШ (НВО)                                     (в алфавітному порядку)</t>
  </si>
  <si>
    <t>1 клас</t>
  </si>
  <si>
    <t>2 клас</t>
  </si>
  <si>
    <t>3 клас</t>
  </si>
  <si>
    <t>4 клас</t>
  </si>
  <si>
    <t>Разом 1 - 4  класи</t>
  </si>
  <si>
    <t>5 клас</t>
  </si>
  <si>
    <t>6 клас</t>
  </si>
  <si>
    <t>7 клас</t>
  </si>
  <si>
    <t>8 клас</t>
  </si>
  <si>
    <t>9 клас</t>
  </si>
  <si>
    <t>Разом 5 - 9  класи</t>
  </si>
  <si>
    <t>10 клас</t>
  </si>
  <si>
    <t>11 клас</t>
  </si>
  <si>
    <t>Разом   10-11  класи</t>
  </si>
  <si>
    <t>Усього 1-11  класи</t>
  </si>
  <si>
    <t>класів</t>
  </si>
  <si>
    <t>учнів</t>
  </si>
  <si>
    <t>Школи І-ІІІ ступенів</t>
  </si>
  <si>
    <t>Гімназія</t>
  </si>
  <si>
    <t>ЗОШ № 1</t>
  </si>
  <si>
    <t>ЗОШ № 2</t>
  </si>
  <si>
    <t>ЗОШ № 3</t>
  </si>
  <si>
    <t>ЗОШ № 6</t>
  </si>
  <si>
    <t>НВК</t>
  </si>
  <si>
    <t>ЗОШ № 9</t>
  </si>
  <si>
    <t xml:space="preserve">українських </t>
  </si>
  <si>
    <t>російських</t>
  </si>
  <si>
    <t>ЗОШ № 10</t>
  </si>
  <si>
    <t>Усього</t>
  </si>
  <si>
    <t>ГПД</t>
  </si>
  <si>
    <t>ІІ зміна</t>
  </si>
  <si>
    <t>груп</t>
  </si>
  <si>
    <t>12 клас</t>
  </si>
  <si>
    <t>БНВО (Ліцей технологічного профілю)</t>
  </si>
  <si>
    <t>БНВО (вечірня школа)</t>
  </si>
  <si>
    <t>БНВО (загальноосвітня школа І-ІІ ступеня)</t>
  </si>
  <si>
    <t>ПШ"Фортуна"</t>
  </si>
  <si>
    <t>"Сіалія"</t>
  </si>
  <si>
    <t xml:space="preserve">"Мозаїка" </t>
  </si>
  <si>
    <t>2 підг - 20 учнів</t>
  </si>
  <si>
    <t xml:space="preserve">на 2018/2019 навчальний рік </t>
  </si>
  <si>
    <t>Мережа  закладів загальної середньої освіти м. Бровари</t>
  </si>
  <si>
    <t>Керуючий справами виконкому                                                                                                                                     К.В. Кузнєцов</t>
  </si>
  <si>
    <t>СШ №5</t>
  </si>
  <si>
    <t>СШ № 7</t>
  </si>
  <si>
    <t>Додаток 1
до рішення виконавчого комітету БМР
від 11.09.2018  № 631_</t>
  </si>
</sst>
</file>

<file path=xl/styles.xml><?xml version="1.0" encoding="utf-8"?>
<styleSheet xmlns="http://schemas.openxmlformats.org/spreadsheetml/2006/main">
  <fonts count="30">
    <font>
      <sz val="11"/>
      <color theme="1"/>
      <name val="Calibri"/>
      <family val="2"/>
      <charset val="204"/>
      <scheme val="minor"/>
    </font>
    <font>
      <b/>
      <i/>
      <sz val="22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11"/>
      <name val="Arial Cyr"/>
      <charset val="204"/>
    </font>
    <font>
      <sz val="9"/>
      <name val="Arial"/>
      <family val="2"/>
      <charset val="204"/>
    </font>
    <font>
      <sz val="18"/>
      <name val="Arial"/>
      <family val="2"/>
      <charset val="204"/>
    </font>
    <font>
      <sz val="22"/>
      <name val="Arial"/>
      <family val="2"/>
      <charset val="204"/>
    </font>
    <font>
      <b/>
      <sz val="18"/>
      <name val="Arial"/>
      <family val="2"/>
      <charset val="204"/>
    </font>
    <font>
      <sz val="18"/>
      <color indexed="10"/>
      <name val="Arial"/>
      <family val="2"/>
      <charset val="204"/>
    </font>
    <font>
      <b/>
      <sz val="16"/>
      <name val="Arial"/>
      <family val="2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sz val="20"/>
      <name val="Arial"/>
      <family val="2"/>
      <charset val="204"/>
    </font>
    <font>
      <b/>
      <i/>
      <sz val="12"/>
      <name val="Arial"/>
      <family val="2"/>
      <charset val="204"/>
    </font>
    <font>
      <b/>
      <i/>
      <sz val="18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20"/>
      <name val="Arial"/>
      <family val="2"/>
      <charset val="204"/>
    </font>
    <font>
      <b/>
      <i/>
      <sz val="20"/>
      <name val="Arial CYR"/>
      <family val="2"/>
      <charset val="204"/>
    </font>
    <font>
      <b/>
      <i/>
      <sz val="16"/>
      <name val="Arial"/>
      <family val="2"/>
      <charset val="204"/>
    </font>
    <font>
      <i/>
      <sz val="18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20"/>
      <color indexed="9"/>
      <name val="Arial"/>
      <family val="2"/>
      <charset val="204"/>
    </font>
    <font>
      <b/>
      <sz val="20"/>
      <name val="Arial"/>
      <family val="2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/>
    <xf numFmtId="0" fontId="7" fillId="0" borderId="0" xfId="0" applyFont="1" applyBorder="1" applyAlignment="1">
      <alignment horizontal="center"/>
    </xf>
    <xf numFmtId="1" fontId="7" fillId="0" borderId="0" xfId="0" applyNumberFormat="1" applyFont="1" applyBorder="1"/>
    <xf numFmtId="0" fontId="7" fillId="0" borderId="0" xfId="0" applyFont="1" applyFill="1" applyBorder="1"/>
    <xf numFmtId="0" fontId="5" fillId="0" borderId="0" xfId="0" applyFont="1"/>
    <xf numFmtId="1" fontId="2" fillId="0" borderId="0" xfId="0" applyNumberFormat="1" applyFont="1"/>
    <xf numFmtId="0" fontId="9" fillId="0" borderId="0" xfId="0" applyFont="1"/>
    <xf numFmtId="0" fontId="10" fillId="0" borderId="0" xfId="0" applyFont="1" applyBorder="1"/>
    <xf numFmtId="1" fontId="2" fillId="0" borderId="0" xfId="0" applyNumberFormat="1" applyFont="1" applyBorder="1"/>
    <xf numFmtId="49" fontId="7" fillId="0" borderId="0" xfId="0" applyNumberFormat="1" applyFont="1" applyBorder="1" applyAlignment="1">
      <alignment horizontal="right"/>
    </xf>
    <xf numFmtId="1" fontId="7" fillId="0" borderId="0" xfId="0" applyNumberFormat="1" applyFont="1" applyBorder="1" applyAlignment="1">
      <alignment horizontal="center"/>
    </xf>
    <xf numFmtId="1" fontId="8" fillId="0" borderId="0" xfId="0" applyNumberFormat="1" applyFont="1" applyBorder="1"/>
    <xf numFmtId="0" fontId="5" fillId="0" borderId="0" xfId="0" applyFont="1" applyBorder="1" applyAlignment="1">
      <alignment wrapText="1"/>
    </xf>
    <xf numFmtId="0" fontId="6" fillId="0" borderId="0" xfId="0" applyFont="1"/>
    <xf numFmtId="1" fontId="6" fillId="0" borderId="0" xfId="0" applyNumberFormat="1" applyFont="1"/>
    <xf numFmtId="0" fontId="11" fillId="2" borderId="0" xfId="0" applyFont="1" applyFill="1"/>
    <xf numFmtId="0" fontId="11" fillId="2" borderId="1" xfId="0" applyFont="1" applyFill="1" applyBorder="1" applyAlignment="1">
      <alignment horizontal="center" vertical="center" textRotation="90" wrapText="1"/>
    </xf>
    <xf numFmtId="0" fontId="11" fillId="2" borderId="2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textRotation="90" wrapText="1"/>
    </xf>
    <xf numFmtId="0" fontId="11" fillId="2" borderId="4" xfId="0" applyFont="1" applyFill="1" applyBorder="1" applyAlignment="1">
      <alignment horizontal="center" vertical="center" textRotation="90" wrapText="1"/>
    </xf>
    <xf numFmtId="0" fontId="14" fillId="2" borderId="0" xfId="0" applyFont="1" applyFill="1"/>
    <xf numFmtId="0" fontId="13" fillId="3" borderId="1" xfId="0" applyFont="1" applyFill="1" applyBorder="1" applyAlignment="1">
      <alignment horizontal="center" vertical="center" textRotation="90" wrapText="1"/>
    </xf>
    <xf numFmtId="0" fontId="13" fillId="3" borderId="3" xfId="0" applyFont="1" applyFill="1" applyBorder="1" applyAlignment="1">
      <alignment horizontal="center" vertical="center" textRotation="90" wrapText="1"/>
    </xf>
    <xf numFmtId="0" fontId="13" fillId="3" borderId="5" xfId="0" applyFont="1" applyFill="1" applyBorder="1" applyAlignment="1">
      <alignment horizontal="center" vertical="center" textRotation="90" wrapText="1"/>
    </xf>
    <xf numFmtId="0" fontId="13" fillId="4" borderId="6" xfId="0" applyFont="1" applyFill="1" applyBorder="1" applyAlignment="1">
      <alignment horizontal="center" vertical="center" textRotation="90" wrapText="1"/>
    </xf>
    <xf numFmtId="0" fontId="13" fillId="4" borderId="5" xfId="0" applyFont="1" applyFill="1" applyBorder="1" applyAlignment="1">
      <alignment horizontal="center" vertical="center" textRotation="90" wrapText="1"/>
    </xf>
    <xf numFmtId="0" fontId="14" fillId="4" borderId="0" xfId="0" applyFont="1" applyFill="1"/>
    <xf numFmtId="0" fontId="11" fillId="2" borderId="7" xfId="0" applyFont="1" applyFill="1" applyBorder="1"/>
    <xf numFmtId="0" fontId="2" fillId="0" borderId="4" xfId="0" applyFont="1" applyBorder="1"/>
    <xf numFmtId="1" fontId="2" fillId="0" borderId="4" xfId="0" applyNumberFormat="1" applyFont="1" applyBorder="1"/>
    <xf numFmtId="0" fontId="3" fillId="0" borderId="4" xfId="0" applyFont="1" applyBorder="1"/>
    <xf numFmtId="0" fontId="18" fillId="0" borderId="4" xfId="0" applyFont="1" applyBorder="1"/>
    <xf numFmtId="1" fontId="18" fillId="0" borderId="4" xfId="0" applyNumberFormat="1" applyFont="1" applyBorder="1"/>
    <xf numFmtId="0" fontId="18" fillId="0" borderId="0" xfId="0" applyFont="1"/>
    <xf numFmtId="0" fontId="22" fillId="2" borderId="4" xfId="0" applyFont="1" applyFill="1" applyBorder="1" applyAlignment="1">
      <alignment wrapText="1"/>
    </xf>
    <xf numFmtId="0" fontId="22" fillId="3" borderId="4" xfId="0" applyFont="1" applyFill="1" applyBorder="1" applyAlignment="1">
      <alignment wrapText="1"/>
    </xf>
    <xf numFmtId="1" fontId="22" fillId="3" borderId="4" xfId="0" applyNumberFormat="1" applyFont="1" applyFill="1" applyBorder="1" applyAlignment="1">
      <alignment horizontal="right"/>
    </xf>
    <xf numFmtId="0" fontId="22" fillId="4" borderId="4" xfId="0" applyFont="1" applyFill="1" applyBorder="1" applyAlignment="1">
      <alignment wrapText="1"/>
    </xf>
    <xf numFmtId="0" fontId="22" fillId="2" borderId="4" xfId="0" applyFont="1" applyFill="1" applyBorder="1"/>
    <xf numFmtId="0" fontId="20" fillId="2" borderId="8" xfId="0" applyFont="1" applyFill="1" applyBorder="1"/>
    <xf numFmtId="0" fontId="20" fillId="0" borderId="8" xfId="0" applyFont="1" applyFill="1" applyBorder="1" applyAlignment="1">
      <alignment wrapText="1"/>
    </xf>
    <xf numFmtId="0" fontId="22" fillId="2" borderId="4" xfId="0" applyFont="1" applyFill="1" applyBorder="1" applyAlignment="1">
      <alignment horizontal="right"/>
    </xf>
    <xf numFmtId="0" fontId="22" fillId="3" borderId="4" xfId="0" applyFont="1" applyFill="1" applyBorder="1" applyAlignment="1">
      <alignment horizontal="right"/>
    </xf>
    <xf numFmtId="1" fontId="22" fillId="2" borderId="4" xfId="0" applyNumberFormat="1" applyFont="1" applyFill="1" applyBorder="1" applyAlignment="1">
      <alignment horizontal="right"/>
    </xf>
    <xf numFmtId="0" fontId="23" fillId="4" borderId="4" xfId="0" applyFont="1" applyFill="1" applyBorder="1" applyAlignment="1">
      <alignment horizontal="right"/>
    </xf>
    <xf numFmtId="0" fontId="20" fillId="2" borderId="9" xfId="0" applyFont="1" applyFill="1" applyBorder="1"/>
    <xf numFmtId="0" fontId="20" fillId="0" borderId="9" xfId="0" applyFont="1" applyFill="1" applyBorder="1" applyAlignment="1">
      <alignment wrapText="1"/>
    </xf>
    <xf numFmtId="0" fontId="20" fillId="2" borderId="10" xfId="0" applyFont="1" applyFill="1" applyBorder="1"/>
    <xf numFmtId="0" fontId="20" fillId="0" borderId="10" xfId="0" applyFont="1" applyFill="1" applyBorder="1" applyAlignment="1">
      <alignment wrapText="1"/>
    </xf>
    <xf numFmtId="0" fontId="24" fillId="2" borderId="2" xfId="0" applyFont="1" applyFill="1" applyBorder="1" applyAlignment="1">
      <alignment wrapText="1"/>
    </xf>
    <xf numFmtId="0" fontId="24" fillId="2" borderId="11" xfId="0" applyFont="1" applyFill="1" applyBorder="1" applyAlignment="1">
      <alignment wrapText="1"/>
    </xf>
    <xf numFmtId="0" fontId="25" fillId="4" borderId="12" xfId="0" applyFont="1" applyFill="1" applyBorder="1" applyAlignment="1"/>
    <xf numFmtId="0" fontId="20" fillId="4" borderId="12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right"/>
    </xf>
    <xf numFmtId="0" fontId="20" fillId="2" borderId="13" xfId="0" applyFont="1" applyFill="1" applyBorder="1"/>
    <xf numFmtId="0" fontId="20" fillId="2" borderId="0" xfId="0" applyFont="1" applyFill="1" applyBorder="1" applyAlignment="1">
      <alignment wrapText="1"/>
    </xf>
    <xf numFmtId="0" fontId="22" fillId="2" borderId="7" xfId="0" applyFont="1" applyFill="1" applyBorder="1" applyAlignment="1">
      <alignment horizontal="right"/>
    </xf>
    <xf numFmtId="0" fontId="22" fillId="3" borderId="7" xfId="0" applyFont="1" applyFill="1" applyBorder="1" applyAlignment="1">
      <alignment horizontal="right"/>
    </xf>
    <xf numFmtId="1" fontId="22" fillId="2" borderId="7" xfId="0" applyNumberFormat="1" applyFont="1" applyFill="1" applyBorder="1" applyAlignment="1">
      <alignment horizontal="right"/>
    </xf>
    <xf numFmtId="1" fontId="22" fillId="3" borderId="7" xfId="0" applyNumberFormat="1" applyFont="1" applyFill="1" applyBorder="1" applyAlignment="1">
      <alignment horizontal="right"/>
    </xf>
    <xf numFmtId="0" fontId="22" fillId="3" borderId="7" xfId="0" applyFont="1" applyFill="1" applyBorder="1" applyAlignment="1">
      <alignment wrapText="1"/>
    </xf>
    <xf numFmtId="0" fontId="23" fillId="4" borderId="7" xfId="0" applyFont="1" applyFill="1" applyBorder="1" applyAlignment="1">
      <alignment horizontal="right"/>
    </xf>
    <xf numFmtId="0" fontId="22" fillId="2" borderId="7" xfId="0" applyFont="1" applyFill="1" applyBorder="1"/>
    <xf numFmtId="0" fontId="26" fillId="0" borderId="4" xfId="0" applyFont="1" applyBorder="1"/>
    <xf numFmtId="0" fontId="24" fillId="2" borderId="4" xfId="0" applyFont="1" applyFill="1" applyBorder="1" applyAlignment="1">
      <alignment wrapText="1"/>
    </xf>
    <xf numFmtId="0" fontId="22" fillId="0" borderId="0" xfId="0" applyFont="1"/>
    <xf numFmtId="1" fontId="22" fillId="4" borderId="4" xfId="0" applyNumberFormat="1" applyFont="1" applyFill="1" applyBorder="1" applyAlignment="1">
      <alignment horizontal="right"/>
    </xf>
    <xf numFmtId="0" fontId="27" fillId="0" borderId="4" xfId="0" applyFont="1" applyBorder="1" applyAlignment="1">
      <alignment wrapText="1"/>
    </xf>
    <xf numFmtId="0" fontId="28" fillId="0" borderId="4" xfId="0" applyFont="1" applyBorder="1" applyAlignment="1">
      <alignment wrapText="1"/>
    </xf>
    <xf numFmtId="0" fontId="28" fillId="0" borderId="4" xfId="0" applyFont="1" applyBorder="1"/>
    <xf numFmtId="1" fontId="28" fillId="0" borderId="4" xfId="0" applyNumberFormat="1" applyFont="1" applyBorder="1"/>
    <xf numFmtId="0" fontId="20" fillId="2" borderId="4" xfId="0" applyFont="1" applyFill="1" applyBorder="1" applyAlignment="1">
      <alignment wrapText="1"/>
    </xf>
    <xf numFmtId="0" fontId="20" fillId="2" borderId="4" xfId="0" applyFont="1" applyFill="1" applyBorder="1"/>
    <xf numFmtId="0" fontId="11" fillId="2" borderId="8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0" fontId="11" fillId="2" borderId="23" xfId="0" applyFont="1" applyFill="1" applyBorder="1" applyAlignment="1">
      <alignment horizontal="center"/>
    </xf>
    <xf numFmtId="0" fontId="22" fillId="0" borderId="0" xfId="0" applyFont="1" applyBorder="1" applyAlignment="1"/>
    <xf numFmtId="0" fontId="27" fillId="0" borderId="0" xfId="0" applyFont="1" applyBorder="1" applyAlignment="1"/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11" fillId="2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15" fillId="3" borderId="14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F86"/>
  <sheetViews>
    <sheetView tabSelected="1" view="pageBreakPreview" zoomScale="40" zoomScaleNormal="50" zoomScaleSheetLayoutView="40" zoomScalePageLayoutView="25" workbookViewId="0">
      <selection activeCell="M1" sqref="M1"/>
    </sheetView>
  </sheetViews>
  <sheetFormatPr defaultColWidth="19.42578125" defaultRowHeight="14.25"/>
  <cols>
    <col min="1" max="1" width="6.28515625" style="2" customWidth="1"/>
    <col min="2" max="2" width="23.140625" style="13" customWidth="1"/>
    <col min="3" max="3" width="8.5703125" style="1" customWidth="1"/>
    <col min="4" max="4" width="12.140625" style="1" bestFit="1" customWidth="1"/>
    <col min="5" max="5" width="7.85546875" style="1" bestFit="1" customWidth="1"/>
    <col min="6" max="6" width="12.28515625" style="1" bestFit="1" customWidth="1"/>
    <col min="7" max="7" width="8" style="1" bestFit="1" customWidth="1"/>
    <col min="8" max="8" width="12.28515625" style="1" bestFit="1" customWidth="1"/>
    <col min="9" max="9" width="7.42578125" style="1" bestFit="1" customWidth="1"/>
    <col min="10" max="10" width="11.85546875" style="1" bestFit="1" customWidth="1"/>
    <col min="11" max="11" width="10.7109375" style="1" bestFit="1" customWidth="1"/>
    <col min="12" max="12" width="12" style="1" bestFit="1" customWidth="1"/>
    <col min="13" max="13" width="7.42578125" style="1" bestFit="1" customWidth="1"/>
    <col min="14" max="14" width="11.85546875" style="1" bestFit="1" customWidth="1"/>
    <col min="15" max="15" width="7.42578125" style="1" bestFit="1" customWidth="1"/>
    <col min="16" max="16" width="11.85546875" style="1" bestFit="1" customWidth="1"/>
    <col min="17" max="17" width="7.42578125" style="1" bestFit="1" customWidth="1"/>
    <col min="18" max="18" width="11.5703125" style="1" bestFit="1" customWidth="1"/>
    <col min="19" max="19" width="7.42578125" style="1" bestFit="1" customWidth="1"/>
    <col min="20" max="20" width="11.5703125" style="1" bestFit="1" customWidth="1"/>
    <col min="21" max="21" width="7.42578125" style="1" bestFit="1" customWidth="1"/>
    <col min="22" max="22" width="11.5703125" style="1" bestFit="1" customWidth="1"/>
    <col min="23" max="23" width="9.7109375" style="1" bestFit="1" customWidth="1"/>
    <col min="24" max="24" width="12" style="1" bestFit="1" customWidth="1"/>
    <col min="25" max="25" width="7.42578125" style="1" bestFit="1" customWidth="1"/>
    <col min="26" max="26" width="12.5703125" style="14" bestFit="1" customWidth="1"/>
    <col min="27" max="27" width="7.42578125" style="14" bestFit="1" customWidth="1"/>
    <col min="28" max="28" width="9.5703125" style="14" bestFit="1" customWidth="1"/>
    <col min="29" max="29" width="6.42578125" style="1" hidden="1" customWidth="1"/>
    <col min="30" max="30" width="7.7109375" style="1" hidden="1" customWidth="1"/>
    <col min="31" max="31" width="8.140625" style="1" bestFit="1" customWidth="1"/>
    <col min="32" max="32" width="11.5703125" style="1" bestFit="1" customWidth="1"/>
    <col min="33" max="33" width="10.7109375" style="1" bestFit="1" customWidth="1"/>
    <col min="34" max="34" width="14.28515625" style="1" bestFit="1" customWidth="1"/>
    <col min="35" max="35" width="12.140625" style="1" customWidth="1"/>
    <col min="36" max="36" width="12.28515625" style="1" bestFit="1" customWidth="1"/>
    <col min="37" max="37" width="10.140625" style="1" customWidth="1"/>
    <col min="38" max="38" width="12.42578125" style="1" customWidth="1"/>
    <col min="39" max="39" width="2.5703125" style="1" hidden="1" customWidth="1"/>
    <col min="40" max="40" width="3.85546875" style="1" hidden="1" customWidth="1"/>
    <col min="41" max="41" width="9.140625" style="1" hidden="1" customWidth="1"/>
    <col min="42" max="42" width="3.7109375" style="1" customWidth="1"/>
    <col min="43" max="69" width="9.140625" style="1" hidden="1" customWidth="1"/>
    <col min="70" max="70" width="4.7109375" style="1" hidden="1" customWidth="1"/>
    <col min="71" max="91" width="9.140625" style="1" hidden="1" customWidth="1"/>
    <col min="92" max="92" width="8.42578125" style="1" hidden="1" customWidth="1"/>
    <col min="93" max="98" width="9.140625" style="1" hidden="1" customWidth="1"/>
    <col min="99" max="99" width="5" style="1" hidden="1" customWidth="1"/>
    <col min="100" max="128" width="9.140625" style="1" hidden="1" customWidth="1"/>
    <col min="129" max="131" width="9.140625" style="1" customWidth="1"/>
    <col min="132" max="132" width="8.140625" style="1" customWidth="1"/>
    <col min="133" max="136" width="9.140625" style="1" hidden="1" customWidth="1"/>
    <col min="137" max="252" width="9.140625" style="1" customWidth="1"/>
    <col min="253" max="253" width="3.42578125" style="1" customWidth="1"/>
    <col min="254" max="16384" width="19.42578125" style="1"/>
  </cols>
  <sheetData>
    <row r="1" spans="1:38" ht="134.25" customHeight="1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W1" s="110" t="s">
        <v>47</v>
      </c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</row>
    <row r="2" spans="1:38" ht="42" customHeight="1">
      <c r="A2" s="108" t="s">
        <v>43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</row>
    <row r="3" spans="1:38" ht="36" customHeight="1" thickBot="1">
      <c r="A3" s="109" t="s">
        <v>42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</row>
    <row r="4" spans="1:38" s="24" customFormat="1" ht="54" customHeight="1">
      <c r="A4" s="89" t="s">
        <v>0</v>
      </c>
      <c r="B4" s="91" t="s">
        <v>1</v>
      </c>
      <c r="C4" s="94" t="s">
        <v>2</v>
      </c>
      <c r="D4" s="95"/>
      <c r="E4" s="87" t="s">
        <v>3</v>
      </c>
      <c r="F4" s="95"/>
      <c r="G4" s="87" t="s">
        <v>4</v>
      </c>
      <c r="H4" s="95"/>
      <c r="I4" s="87" t="s">
        <v>5</v>
      </c>
      <c r="J4" s="88"/>
      <c r="K4" s="105" t="s">
        <v>6</v>
      </c>
      <c r="L4" s="106"/>
      <c r="M4" s="94" t="s">
        <v>7</v>
      </c>
      <c r="N4" s="95"/>
      <c r="O4" s="87" t="s">
        <v>8</v>
      </c>
      <c r="P4" s="95"/>
      <c r="Q4" s="87" t="s">
        <v>9</v>
      </c>
      <c r="R4" s="95"/>
      <c r="S4" s="87" t="s">
        <v>10</v>
      </c>
      <c r="T4" s="95"/>
      <c r="U4" s="87" t="s">
        <v>11</v>
      </c>
      <c r="V4" s="88"/>
      <c r="W4" s="100" t="s">
        <v>12</v>
      </c>
      <c r="X4" s="101"/>
      <c r="Y4" s="94" t="s">
        <v>13</v>
      </c>
      <c r="Z4" s="95"/>
      <c r="AA4" s="87" t="s">
        <v>14</v>
      </c>
      <c r="AB4" s="95"/>
      <c r="AC4" s="87" t="s">
        <v>34</v>
      </c>
      <c r="AD4" s="88"/>
      <c r="AE4" s="96" t="s">
        <v>15</v>
      </c>
      <c r="AF4" s="97"/>
      <c r="AG4" s="98" t="s">
        <v>16</v>
      </c>
      <c r="AH4" s="99"/>
      <c r="AI4" s="82" t="s">
        <v>31</v>
      </c>
      <c r="AJ4" s="83"/>
      <c r="AK4" s="84" t="s">
        <v>32</v>
      </c>
      <c r="AL4" s="83"/>
    </row>
    <row r="5" spans="1:38" s="24" customFormat="1" ht="89.25" customHeight="1" thickBot="1">
      <c r="A5" s="90"/>
      <c r="B5" s="92"/>
      <c r="C5" s="25" t="s">
        <v>17</v>
      </c>
      <c r="D5" s="26" t="s">
        <v>18</v>
      </c>
      <c r="E5" s="26" t="s">
        <v>17</v>
      </c>
      <c r="F5" s="26" t="s">
        <v>18</v>
      </c>
      <c r="G5" s="26" t="s">
        <v>17</v>
      </c>
      <c r="H5" s="26" t="s">
        <v>18</v>
      </c>
      <c r="I5" s="26" t="s">
        <v>17</v>
      </c>
      <c r="J5" s="27" t="s">
        <v>18</v>
      </c>
      <c r="K5" s="30" t="s">
        <v>17</v>
      </c>
      <c r="L5" s="31" t="s">
        <v>18</v>
      </c>
      <c r="M5" s="25" t="s">
        <v>17</v>
      </c>
      <c r="N5" s="26" t="s">
        <v>18</v>
      </c>
      <c r="O5" s="26" t="s">
        <v>17</v>
      </c>
      <c r="P5" s="26" t="s">
        <v>18</v>
      </c>
      <c r="Q5" s="26" t="s">
        <v>17</v>
      </c>
      <c r="R5" s="26" t="s">
        <v>18</v>
      </c>
      <c r="S5" s="26" t="s">
        <v>17</v>
      </c>
      <c r="T5" s="26" t="s">
        <v>18</v>
      </c>
      <c r="U5" s="26" t="s">
        <v>17</v>
      </c>
      <c r="V5" s="27" t="s">
        <v>18</v>
      </c>
      <c r="W5" s="30" t="s">
        <v>17</v>
      </c>
      <c r="X5" s="32" t="s">
        <v>18</v>
      </c>
      <c r="Y5" s="25" t="s">
        <v>17</v>
      </c>
      <c r="Z5" s="26" t="s">
        <v>18</v>
      </c>
      <c r="AA5" s="26" t="s">
        <v>17</v>
      </c>
      <c r="AB5" s="27" t="s">
        <v>18</v>
      </c>
      <c r="AC5" s="26" t="s">
        <v>17</v>
      </c>
      <c r="AD5" s="27" t="s">
        <v>18</v>
      </c>
      <c r="AE5" s="30" t="s">
        <v>17</v>
      </c>
      <c r="AF5" s="32" t="s">
        <v>18</v>
      </c>
      <c r="AG5" s="33" t="s">
        <v>17</v>
      </c>
      <c r="AH5" s="34" t="s">
        <v>18</v>
      </c>
      <c r="AI5" s="28" t="s">
        <v>33</v>
      </c>
      <c r="AJ5" s="28" t="s">
        <v>18</v>
      </c>
      <c r="AK5" s="28" t="s">
        <v>17</v>
      </c>
      <c r="AL5" s="28" t="s">
        <v>18</v>
      </c>
    </row>
    <row r="6" spans="1:38" s="24" customFormat="1" ht="39" customHeight="1">
      <c r="A6" s="102" t="s">
        <v>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4"/>
      <c r="AI6" s="36"/>
      <c r="AJ6" s="36"/>
      <c r="AK6" s="36"/>
      <c r="AL6" s="36"/>
    </row>
    <row r="7" spans="1:38" s="29" customFormat="1" ht="39" customHeight="1">
      <c r="A7" s="81">
        <v>1</v>
      </c>
      <c r="B7" s="80" t="s">
        <v>20</v>
      </c>
      <c r="C7" s="43">
        <v>5</v>
      </c>
      <c r="D7" s="43">
        <v>161</v>
      </c>
      <c r="E7" s="43">
        <v>3</v>
      </c>
      <c r="F7" s="43">
        <v>93</v>
      </c>
      <c r="G7" s="43">
        <v>3</v>
      </c>
      <c r="H7" s="43">
        <v>99</v>
      </c>
      <c r="I7" s="43">
        <v>3</v>
      </c>
      <c r="J7" s="43">
        <v>108</v>
      </c>
      <c r="K7" s="44">
        <v>14</v>
      </c>
      <c r="L7" s="44">
        <v>461</v>
      </c>
      <c r="M7" s="43">
        <v>3</v>
      </c>
      <c r="N7" s="43">
        <v>103</v>
      </c>
      <c r="O7" s="43">
        <v>2</v>
      </c>
      <c r="P7" s="43">
        <v>69</v>
      </c>
      <c r="Q7" s="43">
        <v>2</v>
      </c>
      <c r="R7" s="43">
        <v>77</v>
      </c>
      <c r="S7" s="43">
        <v>3</v>
      </c>
      <c r="T7" s="43">
        <v>103</v>
      </c>
      <c r="U7" s="43">
        <v>3</v>
      </c>
      <c r="V7" s="43">
        <v>93</v>
      </c>
      <c r="W7" s="44">
        <v>13</v>
      </c>
      <c r="X7" s="44">
        <v>445</v>
      </c>
      <c r="Y7" s="43">
        <v>2</v>
      </c>
      <c r="Z7" s="43">
        <v>47</v>
      </c>
      <c r="AA7" s="43">
        <v>2</v>
      </c>
      <c r="AB7" s="43">
        <v>49</v>
      </c>
      <c r="AC7" s="43"/>
      <c r="AD7" s="43"/>
      <c r="AE7" s="45">
        <v>4</v>
      </c>
      <c r="AF7" s="44">
        <v>96</v>
      </c>
      <c r="AG7" s="46">
        <v>31</v>
      </c>
      <c r="AH7" s="46">
        <v>1002</v>
      </c>
      <c r="AI7" s="47">
        <v>14</v>
      </c>
      <c r="AJ7" s="47">
        <v>300</v>
      </c>
      <c r="AK7" s="47">
        <v>3</v>
      </c>
      <c r="AL7" s="47">
        <v>103</v>
      </c>
    </row>
    <row r="8" spans="1:38" s="29" customFormat="1" ht="39" customHeight="1">
      <c r="A8" s="48">
        <v>2</v>
      </c>
      <c r="B8" s="49" t="s">
        <v>21</v>
      </c>
      <c r="C8" s="50">
        <v>3</v>
      </c>
      <c r="D8" s="50">
        <v>96</v>
      </c>
      <c r="E8" s="50">
        <v>3</v>
      </c>
      <c r="F8" s="50">
        <v>92</v>
      </c>
      <c r="G8" s="50">
        <v>3</v>
      </c>
      <c r="H8" s="50">
        <v>98</v>
      </c>
      <c r="I8" s="50">
        <v>3</v>
      </c>
      <c r="J8" s="50">
        <v>83</v>
      </c>
      <c r="K8" s="51">
        <v>12</v>
      </c>
      <c r="L8" s="51">
        <v>369</v>
      </c>
      <c r="M8" s="50">
        <v>3</v>
      </c>
      <c r="N8" s="50">
        <v>72</v>
      </c>
      <c r="O8" s="50">
        <v>3</v>
      </c>
      <c r="P8" s="50">
        <v>64</v>
      </c>
      <c r="Q8" s="50">
        <v>3</v>
      </c>
      <c r="R8" s="50">
        <v>64</v>
      </c>
      <c r="S8" s="50">
        <v>2</v>
      </c>
      <c r="T8" s="50">
        <v>52</v>
      </c>
      <c r="U8" s="50">
        <v>2</v>
      </c>
      <c r="V8" s="50">
        <v>40</v>
      </c>
      <c r="W8" s="51">
        <v>13</v>
      </c>
      <c r="X8" s="51">
        <v>292</v>
      </c>
      <c r="Y8" s="50">
        <v>1</v>
      </c>
      <c r="Z8" s="52">
        <v>30</v>
      </c>
      <c r="AA8" s="52">
        <v>1</v>
      </c>
      <c r="AB8" s="52">
        <v>16</v>
      </c>
      <c r="AC8" s="50"/>
      <c r="AD8" s="50"/>
      <c r="AE8" s="45">
        <v>2</v>
      </c>
      <c r="AF8" s="44">
        <v>46</v>
      </c>
      <c r="AG8" s="53">
        <v>27</v>
      </c>
      <c r="AH8" s="53">
        <v>707</v>
      </c>
      <c r="AI8" s="47">
        <v>3</v>
      </c>
      <c r="AJ8" s="47">
        <v>90</v>
      </c>
      <c r="AK8" s="47">
        <v>3</v>
      </c>
      <c r="AL8" s="47">
        <v>83</v>
      </c>
    </row>
    <row r="9" spans="1:38" s="29" customFormat="1" ht="39" customHeight="1">
      <c r="A9" s="48">
        <v>3</v>
      </c>
      <c r="B9" s="49" t="s">
        <v>22</v>
      </c>
      <c r="C9" s="50">
        <v>7</v>
      </c>
      <c r="D9" s="50">
        <v>208</v>
      </c>
      <c r="E9" s="50">
        <v>7</v>
      </c>
      <c r="F9" s="50">
        <v>215</v>
      </c>
      <c r="G9" s="50">
        <v>6</v>
      </c>
      <c r="H9" s="50">
        <v>193</v>
      </c>
      <c r="I9" s="50">
        <v>6</v>
      </c>
      <c r="J9" s="50">
        <v>204</v>
      </c>
      <c r="K9" s="51">
        <v>26</v>
      </c>
      <c r="L9" s="51">
        <v>820</v>
      </c>
      <c r="M9" s="50">
        <v>5</v>
      </c>
      <c r="N9" s="50">
        <v>163</v>
      </c>
      <c r="O9" s="50">
        <v>5</v>
      </c>
      <c r="P9" s="50">
        <v>154</v>
      </c>
      <c r="Q9" s="50">
        <v>5</v>
      </c>
      <c r="R9" s="50">
        <v>154</v>
      </c>
      <c r="S9" s="50">
        <v>4</v>
      </c>
      <c r="T9" s="50">
        <v>122</v>
      </c>
      <c r="U9" s="50">
        <v>4</v>
      </c>
      <c r="V9" s="50">
        <v>118</v>
      </c>
      <c r="W9" s="51">
        <v>23</v>
      </c>
      <c r="X9" s="51">
        <v>711</v>
      </c>
      <c r="Y9" s="50">
        <v>2</v>
      </c>
      <c r="Z9" s="52">
        <v>61</v>
      </c>
      <c r="AA9" s="52">
        <v>2</v>
      </c>
      <c r="AB9" s="52">
        <v>53</v>
      </c>
      <c r="AC9" s="50"/>
      <c r="AD9" s="50"/>
      <c r="AE9" s="45">
        <v>4</v>
      </c>
      <c r="AF9" s="44">
        <v>114</v>
      </c>
      <c r="AG9" s="53">
        <v>53</v>
      </c>
      <c r="AH9" s="53">
        <v>1645</v>
      </c>
      <c r="AI9" s="47">
        <v>5</v>
      </c>
      <c r="AJ9" s="47">
        <v>150</v>
      </c>
      <c r="AK9" s="47">
        <v>16</v>
      </c>
      <c r="AL9" s="47">
        <v>512</v>
      </c>
    </row>
    <row r="10" spans="1:38" s="29" customFormat="1" ht="39" customHeight="1">
      <c r="A10" s="48">
        <v>4</v>
      </c>
      <c r="B10" s="49" t="s">
        <v>23</v>
      </c>
      <c r="C10" s="50">
        <v>3</v>
      </c>
      <c r="D10" s="50">
        <v>89</v>
      </c>
      <c r="E10" s="50">
        <v>3</v>
      </c>
      <c r="F10" s="50">
        <v>77</v>
      </c>
      <c r="G10" s="50">
        <v>3</v>
      </c>
      <c r="H10" s="50">
        <v>85</v>
      </c>
      <c r="I10" s="50">
        <v>3</v>
      </c>
      <c r="J10" s="50">
        <v>84</v>
      </c>
      <c r="K10" s="51">
        <v>12</v>
      </c>
      <c r="L10" s="51">
        <v>335</v>
      </c>
      <c r="M10" s="50">
        <v>3</v>
      </c>
      <c r="N10" s="50">
        <v>83</v>
      </c>
      <c r="O10" s="50">
        <v>2</v>
      </c>
      <c r="P10" s="50">
        <v>61</v>
      </c>
      <c r="Q10" s="50">
        <v>3</v>
      </c>
      <c r="R10" s="50">
        <v>74</v>
      </c>
      <c r="S10" s="50">
        <v>2</v>
      </c>
      <c r="T10" s="50">
        <v>62</v>
      </c>
      <c r="U10" s="50">
        <v>3</v>
      </c>
      <c r="V10" s="50">
        <v>69</v>
      </c>
      <c r="W10" s="51">
        <v>13</v>
      </c>
      <c r="X10" s="51">
        <v>349</v>
      </c>
      <c r="Y10" s="50">
        <v>1</v>
      </c>
      <c r="Z10" s="50">
        <v>28</v>
      </c>
      <c r="AA10" s="50">
        <v>1</v>
      </c>
      <c r="AB10" s="50">
        <v>28</v>
      </c>
      <c r="AC10" s="50"/>
      <c r="AD10" s="50"/>
      <c r="AE10" s="45">
        <v>2</v>
      </c>
      <c r="AF10" s="44">
        <v>56</v>
      </c>
      <c r="AG10" s="53">
        <v>27</v>
      </c>
      <c r="AH10" s="53">
        <v>740</v>
      </c>
      <c r="AI10" s="47">
        <v>4</v>
      </c>
      <c r="AJ10" s="47">
        <v>158</v>
      </c>
      <c r="AK10" s="47"/>
      <c r="AL10" s="47"/>
    </row>
    <row r="11" spans="1:38" s="29" customFormat="1" ht="39" customHeight="1">
      <c r="A11" s="48">
        <v>5</v>
      </c>
      <c r="B11" s="49" t="s">
        <v>45</v>
      </c>
      <c r="C11" s="43">
        <v>6</v>
      </c>
      <c r="D11" s="43">
        <v>210</v>
      </c>
      <c r="E11" s="43">
        <v>4</v>
      </c>
      <c r="F11" s="43">
        <v>154</v>
      </c>
      <c r="G11" s="43">
        <v>5</v>
      </c>
      <c r="H11" s="43">
        <v>183</v>
      </c>
      <c r="I11" s="43">
        <v>4</v>
      </c>
      <c r="J11" s="43">
        <v>145</v>
      </c>
      <c r="K11" s="44">
        <v>19</v>
      </c>
      <c r="L11" s="44">
        <v>692</v>
      </c>
      <c r="M11" s="43">
        <v>4</v>
      </c>
      <c r="N11" s="43">
        <v>137</v>
      </c>
      <c r="O11" s="43">
        <v>4</v>
      </c>
      <c r="P11" s="43">
        <v>146</v>
      </c>
      <c r="Q11" s="43">
        <v>4</v>
      </c>
      <c r="R11" s="43">
        <v>135</v>
      </c>
      <c r="S11" s="43">
        <v>4</v>
      </c>
      <c r="T11" s="43">
        <v>125</v>
      </c>
      <c r="U11" s="43">
        <v>4</v>
      </c>
      <c r="V11" s="43">
        <v>119</v>
      </c>
      <c r="W11" s="44">
        <v>20</v>
      </c>
      <c r="X11" s="44">
        <v>662</v>
      </c>
      <c r="Y11" s="43">
        <v>3</v>
      </c>
      <c r="Z11" s="43">
        <v>82</v>
      </c>
      <c r="AA11" s="43">
        <v>2</v>
      </c>
      <c r="AB11" s="43">
        <v>47</v>
      </c>
      <c r="AC11" s="47"/>
      <c r="AD11" s="47"/>
      <c r="AE11" s="45">
        <v>5</v>
      </c>
      <c r="AF11" s="44">
        <v>129</v>
      </c>
      <c r="AG11" s="46">
        <v>44</v>
      </c>
      <c r="AH11" s="46">
        <v>1483</v>
      </c>
      <c r="AI11" s="47">
        <v>8</v>
      </c>
      <c r="AJ11" s="47">
        <v>240</v>
      </c>
      <c r="AK11" s="47"/>
      <c r="AL11" s="47"/>
    </row>
    <row r="12" spans="1:38" s="29" customFormat="1" ht="39" customHeight="1">
      <c r="A12" s="48">
        <v>6</v>
      </c>
      <c r="B12" s="49" t="s">
        <v>24</v>
      </c>
      <c r="C12" s="50">
        <v>4</v>
      </c>
      <c r="D12" s="50">
        <v>117</v>
      </c>
      <c r="E12" s="50">
        <v>5</v>
      </c>
      <c r="F12" s="50">
        <v>121</v>
      </c>
      <c r="G12" s="50">
        <v>4</v>
      </c>
      <c r="H12" s="50">
        <v>115</v>
      </c>
      <c r="I12" s="50">
        <v>3</v>
      </c>
      <c r="J12" s="50">
        <v>105</v>
      </c>
      <c r="K12" s="44">
        <v>16</v>
      </c>
      <c r="L12" s="51">
        <v>458</v>
      </c>
      <c r="M12" s="50">
        <v>3</v>
      </c>
      <c r="N12" s="50">
        <v>95</v>
      </c>
      <c r="O12" s="50">
        <v>3</v>
      </c>
      <c r="P12" s="50">
        <v>91</v>
      </c>
      <c r="Q12" s="50">
        <v>3</v>
      </c>
      <c r="R12" s="50">
        <v>78</v>
      </c>
      <c r="S12" s="50">
        <v>2</v>
      </c>
      <c r="T12" s="50">
        <v>63</v>
      </c>
      <c r="U12" s="50">
        <v>2</v>
      </c>
      <c r="V12" s="50">
        <v>59</v>
      </c>
      <c r="W12" s="51">
        <v>13</v>
      </c>
      <c r="X12" s="51">
        <v>386</v>
      </c>
      <c r="Y12" s="50">
        <v>2</v>
      </c>
      <c r="Z12" s="52">
        <v>42</v>
      </c>
      <c r="AA12" s="52">
        <v>1</v>
      </c>
      <c r="AB12" s="52">
        <v>33</v>
      </c>
      <c r="AC12" s="50"/>
      <c r="AD12" s="50"/>
      <c r="AE12" s="45">
        <v>3</v>
      </c>
      <c r="AF12" s="44">
        <v>75</v>
      </c>
      <c r="AG12" s="53">
        <v>32</v>
      </c>
      <c r="AH12" s="53">
        <v>919</v>
      </c>
      <c r="AI12" s="47">
        <v>6</v>
      </c>
      <c r="AJ12" s="47">
        <v>201</v>
      </c>
      <c r="AK12" s="47">
        <v>3</v>
      </c>
      <c r="AL12" s="47">
        <v>101</v>
      </c>
    </row>
    <row r="13" spans="1:38" s="29" customFormat="1" ht="39" customHeight="1">
      <c r="A13" s="48">
        <v>7</v>
      </c>
      <c r="B13" s="49" t="s">
        <v>46</v>
      </c>
      <c r="C13" s="43">
        <v>8</v>
      </c>
      <c r="D13" s="43">
        <v>251</v>
      </c>
      <c r="E13" s="43">
        <v>8</v>
      </c>
      <c r="F13" s="43">
        <v>235</v>
      </c>
      <c r="G13" s="43">
        <v>7</v>
      </c>
      <c r="H13" s="43">
        <v>215</v>
      </c>
      <c r="I13" s="43">
        <v>8</v>
      </c>
      <c r="J13" s="43">
        <v>247</v>
      </c>
      <c r="K13" s="44">
        <v>31</v>
      </c>
      <c r="L13" s="44">
        <v>948</v>
      </c>
      <c r="M13" s="43">
        <v>7</v>
      </c>
      <c r="N13" s="43">
        <v>219</v>
      </c>
      <c r="O13" s="43">
        <v>7</v>
      </c>
      <c r="P13" s="43">
        <v>220</v>
      </c>
      <c r="Q13" s="43">
        <v>6</v>
      </c>
      <c r="R13" s="43">
        <v>191</v>
      </c>
      <c r="S13" s="43">
        <v>5</v>
      </c>
      <c r="T13" s="43">
        <v>153</v>
      </c>
      <c r="U13" s="43">
        <v>5</v>
      </c>
      <c r="V13" s="43">
        <v>165</v>
      </c>
      <c r="W13" s="44">
        <v>30</v>
      </c>
      <c r="X13" s="44">
        <v>948</v>
      </c>
      <c r="Y13" s="43">
        <v>3</v>
      </c>
      <c r="Z13" s="43">
        <v>86</v>
      </c>
      <c r="AA13" s="43">
        <v>3</v>
      </c>
      <c r="AB13" s="43">
        <v>83</v>
      </c>
      <c r="AC13" s="43"/>
      <c r="AD13" s="43"/>
      <c r="AE13" s="45">
        <v>6</v>
      </c>
      <c r="AF13" s="44">
        <v>169</v>
      </c>
      <c r="AG13" s="46">
        <v>67</v>
      </c>
      <c r="AH13" s="46">
        <v>2065</v>
      </c>
      <c r="AI13" s="47">
        <v>1</v>
      </c>
      <c r="AJ13" s="47">
        <v>30</v>
      </c>
      <c r="AK13" s="47">
        <v>29</v>
      </c>
      <c r="AL13" s="47">
        <v>901</v>
      </c>
    </row>
    <row r="14" spans="1:38" s="29" customFormat="1" ht="39" customHeight="1">
      <c r="A14" s="48">
        <v>8</v>
      </c>
      <c r="B14" s="49" t="s">
        <v>25</v>
      </c>
      <c r="C14" s="43">
        <v>6</v>
      </c>
      <c r="D14" s="43">
        <v>166</v>
      </c>
      <c r="E14" s="43">
        <v>6</v>
      </c>
      <c r="F14" s="43">
        <v>166</v>
      </c>
      <c r="G14" s="43">
        <v>6</v>
      </c>
      <c r="H14" s="43">
        <v>165</v>
      </c>
      <c r="I14" s="43">
        <v>6</v>
      </c>
      <c r="J14" s="43">
        <v>172</v>
      </c>
      <c r="K14" s="44">
        <v>24</v>
      </c>
      <c r="L14" s="44">
        <v>669</v>
      </c>
      <c r="M14" s="43">
        <v>5</v>
      </c>
      <c r="N14" s="43">
        <v>157</v>
      </c>
      <c r="O14" s="43">
        <v>5</v>
      </c>
      <c r="P14" s="43">
        <v>139</v>
      </c>
      <c r="Q14" s="43">
        <v>5</v>
      </c>
      <c r="R14" s="43">
        <v>160</v>
      </c>
      <c r="S14" s="43">
        <v>4</v>
      </c>
      <c r="T14" s="43">
        <v>123</v>
      </c>
      <c r="U14" s="43">
        <v>5</v>
      </c>
      <c r="V14" s="43">
        <v>151</v>
      </c>
      <c r="W14" s="44">
        <v>24</v>
      </c>
      <c r="X14" s="44">
        <v>730</v>
      </c>
      <c r="Y14" s="43">
        <v>3</v>
      </c>
      <c r="Z14" s="43">
        <v>72</v>
      </c>
      <c r="AA14" s="43">
        <v>2</v>
      </c>
      <c r="AB14" s="43">
        <v>54</v>
      </c>
      <c r="AC14" s="43"/>
      <c r="AD14" s="43"/>
      <c r="AE14" s="45">
        <v>5</v>
      </c>
      <c r="AF14" s="44">
        <v>126</v>
      </c>
      <c r="AG14" s="46">
        <v>53</v>
      </c>
      <c r="AH14" s="46">
        <v>1525</v>
      </c>
      <c r="AI14" s="47">
        <v>6</v>
      </c>
      <c r="AJ14" s="47">
        <v>180</v>
      </c>
      <c r="AK14" s="47">
        <v>19</v>
      </c>
      <c r="AL14" s="47">
        <v>552</v>
      </c>
    </row>
    <row r="15" spans="1:38" s="29" customFormat="1" ht="39" customHeight="1">
      <c r="A15" s="48">
        <v>9</v>
      </c>
      <c r="B15" s="49" t="s">
        <v>26</v>
      </c>
      <c r="C15" s="50">
        <v>7</v>
      </c>
      <c r="D15" s="50">
        <v>183</v>
      </c>
      <c r="E15" s="50">
        <v>7</v>
      </c>
      <c r="F15" s="50">
        <v>207</v>
      </c>
      <c r="G15" s="50">
        <v>8</v>
      </c>
      <c r="H15" s="50">
        <v>197</v>
      </c>
      <c r="I15" s="50">
        <v>8</v>
      </c>
      <c r="J15" s="50">
        <v>209</v>
      </c>
      <c r="K15" s="51">
        <v>30</v>
      </c>
      <c r="L15" s="51">
        <v>796</v>
      </c>
      <c r="M15" s="50">
        <v>7</v>
      </c>
      <c r="N15" s="50">
        <v>203</v>
      </c>
      <c r="O15" s="50">
        <v>7</v>
      </c>
      <c r="P15" s="50">
        <v>208</v>
      </c>
      <c r="Q15" s="50">
        <v>6</v>
      </c>
      <c r="R15" s="50">
        <v>168</v>
      </c>
      <c r="S15" s="50">
        <v>6</v>
      </c>
      <c r="T15" s="50">
        <v>144</v>
      </c>
      <c r="U15" s="50">
        <v>6</v>
      </c>
      <c r="V15" s="50">
        <v>163</v>
      </c>
      <c r="W15" s="51">
        <v>32</v>
      </c>
      <c r="X15" s="51">
        <v>886</v>
      </c>
      <c r="Y15" s="50">
        <v>3</v>
      </c>
      <c r="Z15" s="52">
        <v>95</v>
      </c>
      <c r="AA15" s="52">
        <v>3</v>
      </c>
      <c r="AB15" s="52">
        <v>62</v>
      </c>
      <c r="AC15" s="50"/>
      <c r="AD15" s="50"/>
      <c r="AE15" s="45">
        <v>6</v>
      </c>
      <c r="AF15" s="44">
        <v>157</v>
      </c>
      <c r="AG15" s="53">
        <v>68</v>
      </c>
      <c r="AH15" s="53">
        <v>1839</v>
      </c>
      <c r="AI15" s="47">
        <v>4</v>
      </c>
      <c r="AJ15" s="47">
        <v>140</v>
      </c>
      <c r="AK15" s="47">
        <v>26</v>
      </c>
      <c r="AL15" s="47">
        <v>699</v>
      </c>
    </row>
    <row r="16" spans="1:38" s="29" customFormat="1" ht="39" customHeight="1">
      <c r="A16" s="54"/>
      <c r="B16" s="55" t="s">
        <v>27</v>
      </c>
      <c r="C16" s="50">
        <v>7</v>
      </c>
      <c r="D16" s="50">
        <v>183</v>
      </c>
      <c r="E16" s="50">
        <v>7</v>
      </c>
      <c r="F16" s="50">
        <v>207</v>
      </c>
      <c r="G16" s="50">
        <v>8</v>
      </c>
      <c r="H16" s="50">
        <v>197</v>
      </c>
      <c r="I16" s="50">
        <v>7</v>
      </c>
      <c r="J16" s="50">
        <v>190</v>
      </c>
      <c r="K16" s="51">
        <v>29</v>
      </c>
      <c r="L16" s="51">
        <v>777</v>
      </c>
      <c r="M16" s="50">
        <v>6</v>
      </c>
      <c r="N16" s="50">
        <v>187</v>
      </c>
      <c r="O16" s="50">
        <v>6</v>
      </c>
      <c r="P16" s="50">
        <v>179</v>
      </c>
      <c r="Q16" s="50">
        <v>5</v>
      </c>
      <c r="R16" s="50">
        <v>153</v>
      </c>
      <c r="S16" s="50">
        <v>5</v>
      </c>
      <c r="T16" s="50">
        <v>130</v>
      </c>
      <c r="U16" s="50">
        <v>5</v>
      </c>
      <c r="V16" s="50">
        <v>145</v>
      </c>
      <c r="W16" s="51">
        <v>27</v>
      </c>
      <c r="X16" s="51">
        <v>794</v>
      </c>
      <c r="Y16" s="50">
        <v>3</v>
      </c>
      <c r="Z16" s="52">
        <v>95</v>
      </c>
      <c r="AA16" s="52">
        <v>2</v>
      </c>
      <c r="AB16" s="52">
        <v>53</v>
      </c>
      <c r="AC16" s="50"/>
      <c r="AD16" s="50"/>
      <c r="AE16" s="45">
        <v>5</v>
      </c>
      <c r="AF16" s="44">
        <v>148</v>
      </c>
      <c r="AG16" s="53">
        <v>61</v>
      </c>
      <c r="AH16" s="53">
        <v>1719</v>
      </c>
      <c r="AI16" s="47"/>
      <c r="AJ16" s="47"/>
      <c r="AK16" s="47">
        <v>23</v>
      </c>
      <c r="AL16" s="47">
        <v>636</v>
      </c>
    </row>
    <row r="17" spans="1:85" s="29" customFormat="1" ht="39" customHeight="1">
      <c r="A17" s="54"/>
      <c r="B17" s="55" t="s">
        <v>28</v>
      </c>
      <c r="C17" s="50"/>
      <c r="D17" s="50"/>
      <c r="E17" s="50"/>
      <c r="F17" s="50"/>
      <c r="G17" s="50"/>
      <c r="H17" s="50"/>
      <c r="I17" s="50">
        <v>1</v>
      </c>
      <c r="J17" s="50">
        <v>19</v>
      </c>
      <c r="K17" s="51">
        <v>1</v>
      </c>
      <c r="L17" s="51">
        <v>19</v>
      </c>
      <c r="M17" s="50">
        <v>1</v>
      </c>
      <c r="N17" s="50">
        <v>16</v>
      </c>
      <c r="O17" s="50">
        <v>1</v>
      </c>
      <c r="P17" s="50">
        <v>29</v>
      </c>
      <c r="Q17" s="50">
        <v>1</v>
      </c>
      <c r="R17" s="50">
        <v>15</v>
      </c>
      <c r="S17" s="50">
        <v>1</v>
      </c>
      <c r="T17" s="50">
        <v>14</v>
      </c>
      <c r="U17" s="50">
        <v>1</v>
      </c>
      <c r="V17" s="50">
        <v>18</v>
      </c>
      <c r="W17" s="51">
        <v>5</v>
      </c>
      <c r="X17" s="51">
        <v>92</v>
      </c>
      <c r="Y17" s="50"/>
      <c r="Z17" s="52"/>
      <c r="AA17" s="52">
        <v>1</v>
      </c>
      <c r="AB17" s="52">
        <v>9</v>
      </c>
      <c r="AC17" s="50"/>
      <c r="AD17" s="50"/>
      <c r="AE17" s="45">
        <v>1</v>
      </c>
      <c r="AF17" s="44">
        <v>9</v>
      </c>
      <c r="AG17" s="53">
        <v>7</v>
      </c>
      <c r="AH17" s="53">
        <v>120</v>
      </c>
      <c r="AI17" s="47"/>
      <c r="AJ17" s="47"/>
      <c r="AK17" s="47">
        <v>3</v>
      </c>
      <c r="AL17" s="47">
        <v>63</v>
      </c>
    </row>
    <row r="18" spans="1:85" s="29" customFormat="1" ht="39" customHeight="1" thickBot="1">
      <c r="A18" s="56">
        <v>10</v>
      </c>
      <c r="B18" s="57" t="s">
        <v>29</v>
      </c>
      <c r="C18" s="50">
        <v>9</v>
      </c>
      <c r="D18" s="50">
        <v>261</v>
      </c>
      <c r="E18" s="50">
        <v>7</v>
      </c>
      <c r="F18" s="50">
        <v>208</v>
      </c>
      <c r="G18" s="50">
        <v>7</v>
      </c>
      <c r="H18" s="50">
        <v>207</v>
      </c>
      <c r="I18" s="50">
        <v>8</v>
      </c>
      <c r="J18" s="50">
        <v>243</v>
      </c>
      <c r="K18" s="51">
        <v>31</v>
      </c>
      <c r="L18" s="51">
        <v>919</v>
      </c>
      <c r="M18" s="50">
        <v>7</v>
      </c>
      <c r="N18" s="50">
        <v>206</v>
      </c>
      <c r="O18" s="50">
        <v>6</v>
      </c>
      <c r="P18" s="50">
        <v>182</v>
      </c>
      <c r="Q18" s="50">
        <v>6</v>
      </c>
      <c r="R18" s="50">
        <v>154</v>
      </c>
      <c r="S18" s="50">
        <v>6</v>
      </c>
      <c r="T18" s="50">
        <v>171</v>
      </c>
      <c r="U18" s="50">
        <v>5</v>
      </c>
      <c r="V18" s="50">
        <v>138</v>
      </c>
      <c r="W18" s="51">
        <v>30</v>
      </c>
      <c r="X18" s="51">
        <v>851</v>
      </c>
      <c r="Y18" s="50">
        <v>3</v>
      </c>
      <c r="Z18" s="52">
        <v>79</v>
      </c>
      <c r="AA18" s="52">
        <v>2</v>
      </c>
      <c r="AB18" s="52">
        <v>42</v>
      </c>
      <c r="AC18" s="50"/>
      <c r="AD18" s="50"/>
      <c r="AE18" s="45">
        <v>5</v>
      </c>
      <c r="AF18" s="44">
        <v>121</v>
      </c>
      <c r="AG18" s="53">
        <v>66</v>
      </c>
      <c r="AH18" s="53">
        <v>1891</v>
      </c>
      <c r="AI18" s="47">
        <v>2</v>
      </c>
      <c r="AJ18" s="47">
        <v>93</v>
      </c>
      <c r="AK18" s="47">
        <v>28</v>
      </c>
      <c r="AL18" s="47">
        <v>838</v>
      </c>
    </row>
    <row r="19" spans="1:85" s="29" customFormat="1" ht="82.5" thickBot="1">
      <c r="A19" s="56">
        <v>11</v>
      </c>
      <c r="B19" s="58" t="s">
        <v>37</v>
      </c>
      <c r="C19" s="50">
        <v>2</v>
      </c>
      <c r="D19" s="50">
        <v>50</v>
      </c>
      <c r="E19" s="50">
        <v>1</v>
      </c>
      <c r="F19" s="50">
        <v>26</v>
      </c>
      <c r="G19" s="50">
        <v>1</v>
      </c>
      <c r="H19" s="50">
        <v>23</v>
      </c>
      <c r="I19" s="50">
        <v>1</v>
      </c>
      <c r="J19" s="50">
        <v>21</v>
      </c>
      <c r="K19" s="51">
        <v>5</v>
      </c>
      <c r="L19" s="51">
        <v>120</v>
      </c>
      <c r="M19" s="50">
        <v>1</v>
      </c>
      <c r="N19" s="50">
        <v>24</v>
      </c>
      <c r="O19" s="50">
        <v>1</v>
      </c>
      <c r="P19" s="50">
        <v>25</v>
      </c>
      <c r="Q19" s="50"/>
      <c r="R19" s="50"/>
      <c r="S19" s="50"/>
      <c r="T19" s="50"/>
      <c r="U19" s="50"/>
      <c r="V19" s="50"/>
      <c r="W19" s="51">
        <v>2</v>
      </c>
      <c r="X19" s="51">
        <v>49</v>
      </c>
      <c r="Y19" s="50"/>
      <c r="Z19" s="52"/>
      <c r="AA19" s="52"/>
      <c r="AB19" s="52"/>
      <c r="AC19" s="50"/>
      <c r="AD19" s="50"/>
      <c r="AE19" s="45"/>
      <c r="AF19" s="44"/>
      <c r="AG19" s="53">
        <v>7</v>
      </c>
      <c r="AH19" s="53">
        <v>169</v>
      </c>
      <c r="AI19" s="47">
        <v>4</v>
      </c>
      <c r="AJ19" s="47">
        <v>120</v>
      </c>
      <c r="AK19" s="47"/>
      <c r="AL19" s="47"/>
    </row>
    <row r="20" spans="1:85" s="29" customFormat="1" ht="62.25" thickBot="1">
      <c r="A20" s="56">
        <v>12</v>
      </c>
      <c r="B20" s="59" t="s">
        <v>35</v>
      </c>
      <c r="C20" s="50"/>
      <c r="D20" s="50"/>
      <c r="E20" s="50"/>
      <c r="F20" s="50"/>
      <c r="G20" s="50"/>
      <c r="H20" s="50"/>
      <c r="I20" s="50"/>
      <c r="J20" s="50"/>
      <c r="K20" s="51"/>
      <c r="L20" s="51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1"/>
      <c r="X20" s="51"/>
      <c r="Y20" s="50">
        <v>1</v>
      </c>
      <c r="Z20" s="52">
        <v>28</v>
      </c>
      <c r="AA20" s="52"/>
      <c r="AB20" s="52"/>
      <c r="AC20" s="50"/>
      <c r="AD20" s="50"/>
      <c r="AE20" s="45">
        <v>1</v>
      </c>
      <c r="AF20" s="44">
        <v>28</v>
      </c>
      <c r="AG20" s="53">
        <v>1</v>
      </c>
      <c r="AH20" s="53">
        <v>28</v>
      </c>
      <c r="AI20" s="47"/>
      <c r="AJ20" s="47"/>
      <c r="AK20" s="47"/>
      <c r="AL20" s="47"/>
    </row>
    <row r="21" spans="1:85" s="35" customFormat="1" ht="52.5" customHeight="1">
      <c r="A21" s="60"/>
      <c r="B21" s="61" t="s">
        <v>30</v>
      </c>
      <c r="C21" s="62">
        <f>SUM(C18:C20,C7:C15)</f>
        <v>60</v>
      </c>
      <c r="D21" s="62">
        <f>SUM(D18:D20,D7:D15)</f>
        <v>1792</v>
      </c>
      <c r="E21" s="62">
        <f t="shared" ref="E21:P21" si="0">SUM(E7:E15,E18:E19)</f>
        <v>54</v>
      </c>
      <c r="F21" s="62">
        <f t="shared" si="0"/>
        <v>1594</v>
      </c>
      <c r="G21" s="62">
        <f t="shared" si="0"/>
        <v>53</v>
      </c>
      <c r="H21" s="62">
        <f t="shared" si="0"/>
        <v>1580</v>
      </c>
      <c r="I21" s="62">
        <f t="shared" si="0"/>
        <v>53</v>
      </c>
      <c r="J21" s="62">
        <f t="shared" si="0"/>
        <v>1621</v>
      </c>
      <c r="K21" s="62">
        <f t="shared" si="0"/>
        <v>220</v>
      </c>
      <c r="L21" s="62">
        <f t="shared" si="0"/>
        <v>6587</v>
      </c>
      <c r="M21" s="62">
        <f t="shared" si="0"/>
        <v>48</v>
      </c>
      <c r="N21" s="62">
        <f t="shared" si="0"/>
        <v>1462</v>
      </c>
      <c r="O21" s="62">
        <f t="shared" si="0"/>
        <v>45</v>
      </c>
      <c r="P21" s="62">
        <f t="shared" si="0"/>
        <v>1359</v>
      </c>
      <c r="Q21" s="62">
        <f t="shared" ref="Q21:V21" si="1">SUM(Q7:Q15,Q18)</f>
        <v>43</v>
      </c>
      <c r="R21" s="62">
        <f t="shared" si="1"/>
        <v>1255</v>
      </c>
      <c r="S21" s="62">
        <f t="shared" si="1"/>
        <v>38</v>
      </c>
      <c r="T21" s="62">
        <f t="shared" si="1"/>
        <v>1118</v>
      </c>
      <c r="U21" s="62">
        <f t="shared" si="1"/>
        <v>39</v>
      </c>
      <c r="V21" s="62">
        <f t="shared" si="1"/>
        <v>1115</v>
      </c>
      <c r="W21" s="62">
        <f>SUM(W7:W15,W18:W19)</f>
        <v>213</v>
      </c>
      <c r="X21" s="62">
        <f>SUM(X7:X15,X18:X19)</f>
        <v>6309</v>
      </c>
      <c r="Y21" s="62">
        <f>SUM(Y7:Y15,Y18:Y20)</f>
        <v>24</v>
      </c>
      <c r="Z21" s="75">
        <f>SUM(Z7:Z15,Z18:Z20)</f>
        <v>650</v>
      </c>
      <c r="AA21" s="75">
        <f>SUM(AA7:AA15,AA18)</f>
        <v>19</v>
      </c>
      <c r="AB21" s="75">
        <f>SUM(AB7:AB15,AB18)</f>
        <v>467</v>
      </c>
      <c r="AC21" s="62"/>
      <c r="AD21" s="62"/>
      <c r="AE21" s="75">
        <f>SUM(AE7:AE15,AE18:AE20)</f>
        <v>43</v>
      </c>
      <c r="AF21" s="62">
        <f>SUM(AF20,AF18,AF7:AF15)</f>
        <v>1117</v>
      </c>
      <c r="AG21" s="62">
        <f>SUM(AG7:AG15,AG18:AG20)</f>
        <v>476</v>
      </c>
      <c r="AH21" s="62">
        <f>SUM(AH7:AH15,AH18:AH20)</f>
        <v>14013</v>
      </c>
      <c r="AI21" s="62">
        <f>SUM(AI7:AI19)</f>
        <v>57</v>
      </c>
      <c r="AJ21" s="62">
        <f>SUM(AJ7:AJ19)</f>
        <v>1702</v>
      </c>
      <c r="AK21" s="62">
        <f>SUM(AK7:AK15,AK18)</f>
        <v>127</v>
      </c>
      <c r="AL21" s="62">
        <f>SUM(AL7:AL15,AL18)</f>
        <v>3789</v>
      </c>
    </row>
    <row r="22" spans="1:85" s="29" customFormat="1" ht="46.5">
      <c r="A22" s="63"/>
      <c r="B22" s="64" t="s">
        <v>38</v>
      </c>
      <c r="C22" s="65">
        <v>3</v>
      </c>
      <c r="D22" s="65">
        <v>47</v>
      </c>
      <c r="E22" s="65">
        <v>2</v>
      </c>
      <c r="F22" s="65">
        <v>28</v>
      </c>
      <c r="G22" s="65">
        <v>3</v>
      </c>
      <c r="H22" s="65">
        <v>37</v>
      </c>
      <c r="I22" s="65">
        <v>4</v>
      </c>
      <c r="J22" s="65">
        <v>40</v>
      </c>
      <c r="K22" s="66">
        <v>12</v>
      </c>
      <c r="L22" s="66">
        <v>152</v>
      </c>
      <c r="M22" s="65">
        <v>1</v>
      </c>
      <c r="N22" s="65">
        <v>11</v>
      </c>
      <c r="O22" s="65">
        <v>1</v>
      </c>
      <c r="P22" s="65">
        <v>9</v>
      </c>
      <c r="Q22" s="65">
        <v>1</v>
      </c>
      <c r="R22" s="65">
        <v>12</v>
      </c>
      <c r="S22" s="65"/>
      <c r="T22" s="65"/>
      <c r="U22" s="65">
        <v>1</v>
      </c>
      <c r="V22" s="65">
        <v>9</v>
      </c>
      <c r="W22" s="66">
        <v>4</v>
      </c>
      <c r="X22" s="66">
        <v>41</v>
      </c>
      <c r="Y22" s="65"/>
      <c r="Z22" s="67"/>
      <c r="AA22" s="67"/>
      <c r="AB22" s="67"/>
      <c r="AC22" s="65"/>
      <c r="AD22" s="65"/>
      <c r="AE22" s="68"/>
      <c r="AF22" s="69"/>
      <c r="AG22" s="70">
        <v>16</v>
      </c>
      <c r="AH22" s="70">
        <v>193</v>
      </c>
      <c r="AI22" s="71">
        <v>16</v>
      </c>
      <c r="AJ22" s="71">
        <v>193</v>
      </c>
      <c r="AK22" s="71">
        <v>16</v>
      </c>
      <c r="AL22" s="71">
        <v>193</v>
      </c>
    </row>
    <row r="23" spans="1:85" s="37" customFormat="1" ht="81.75" customHeight="1">
      <c r="A23" s="72"/>
      <c r="B23" s="73" t="s">
        <v>36</v>
      </c>
      <c r="K23" s="51"/>
      <c r="L23" s="51"/>
      <c r="W23" s="51"/>
      <c r="X23" s="51"/>
      <c r="Z23" s="38"/>
      <c r="AA23" s="38"/>
      <c r="AB23" s="38"/>
      <c r="AE23" s="45"/>
      <c r="AF23" s="44"/>
      <c r="AG23" s="53"/>
      <c r="AH23" s="53"/>
    </row>
    <row r="24" spans="1:85" s="37" customFormat="1" ht="108.75" customHeight="1">
      <c r="A24" s="72"/>
      <c r="B24" s="73" t="s">
        <v>40</v>
      </c>
      <c r="C24" s="77">
        <v>3</v>
      </c>
      <c r="D24" s="77">
        <v>28</v>
      </c>
      <c r="E24" s="78">
        <v>2</v>
      </c>
      <c r="F24" s="78">
        <v>16</v>
      </c>
      <c r="G24" s="78">
        <v>1</v>
      </c>
      <c r="H24" s="78">
        <v>5</v>
      </c>
      <c r="I24" s="40"/>
      <c r="J24" s="40"/>
      <c r="K24" s="51">
        <v>6</v>
      </c>
      <c r="L24" s="51">
        <v>49</v>
      </c>
      <c r="W24" s="51"/>
      <c r="X24" s="51"/>
      <c r="Z24" s="38"/>
      <c r="AA24" s="38"/>
      <c r="AB24" s="38"/>
      <c r="AE24" s="45"/>
      <c r="AF24" s="44"/>
      <c r="AG24" s="53">
        <v>6</v>
      </c>
      <c r="AH24" s="53">
        <v>49</v>
      </c>
      <c r="AI24" s="78">
        <v>3</v>
      </c>
      <c r="AJ24" s="78">
        <v>29</v>
      </c>
    </row>
    <row r="25" spans="1:85" s="37" customFormat="1" ht="81.75" customHeight="1">
      <c r="A25" s="72"/>
      <c r="B25" s="73" t="s">
        <v>39</v>
      </c>
      <c r="C25" s="77">
        <v>1</v>
      </c>
      <c r="D25" s="77">
        <v>7</v>
      </c>
      <c r="E25" s="78">
        <v>1</v>
      </c>
      <c r="F25" s="78">
        <v>1</v>
      </c>
      <c r="G25" s="78">
        <v>1</v>
      </c>
      <c r="H25" s="78">
        <v>3</v>
      </c>
      <c r="I25" s="39"/>
      <c r="J25" s="39"/>
      <c r="K25" s="51">
        <v>3</v>
      </c>
      <c r="L25" s="51">
        <v>11</v>
      </c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51"/>
      <c r="X25" s="51"/>
      <c r="Y25" s="40"/>
      <c r="Z25" s="41"/>
      <c r="AA25" s="41"/>
      <c r="AB25" s="41"/>
      <c r="AC25" s="40"/>
      <c r="AD25" s="40"/>
      <c r="AE25" s="45"/>
      <c r="AF25" s="44"/>
      <c r="AG25" s="53">
        <v>3</v>
      </c>
      <c r="AH25" s="53">
        <v>11</v>
      </c>
      <c r="AI25" s="40"/>
      <c r="AJ25" s="40"/>
    </row>
    <row r="26" spans="1:85" ht="54.75" customHeight="1">
      <c r="A26" s="72"/>
      <c r="B26" s="76" t="s">
        <v>41</v>
      </c>
      <c r="C26" s="79">
        <f>SUM(C21:C25)</f>
        <v>67</v>
      </c>
      <c r="D26" s="79">
        <f>SUM(D21:D25)</f>
        <v>1874</v>
      </c>
      <c r="E26" s="79">
        <f>SUM(E21:E25)</f>
        <v>59</v>
      </c>
      <c r="F26" s="79">
        <f>SUM(F24:F25,F21:F23)</f>
        <v>1639</v>
      </c>
      <c r="G26" s="79">
        <f>SUM(G21:G25)</f>
        <v>58</v>
      </c>
      <c r="H26" s="79">
        <f>SUM(H24:H25,H21:H23)</f>
        <v>1625</v>
      </c>
      <c r="I26" s="79">
        <f>SUM(I21:I25)</f>
        <v>57</v>
      </c>
      <c r="J26" s="79">
        <f>SUM(J21:J22)</f>
        <v>1661</v>
      </c>
      <c r="K26" s="79">
        <f>SUM(K21:K25)</f>
        <v>241</v>
      </c>
      <c r="L26" s="79">
        <f>SUM(L21:L25)</f>
        <v>6799</v>
      </c>
      <c r="M26" s="79">
        <f>SUM(M21:M22)</f>
        <v>49</v>
      </c>
      <c r="N26" s="79">
        <f>SUM(N21:N22)</f>
        <v>1473</v>
      </c>
      <c r="O26" s="79">
        <v>46</v>
      </c>
      <c r="P26" s="79">
        <f>SUM(P21:P22)</f>
        <v>1368</v>
      </c>
      <c r="Q26" s="79">
        <v>44</v>
      </c>
      <c r="R26" s="79">
        <f>SUM(R21:R22)</f>
        <v>1267</v>
      </c>
      <c r="S26" s="79">
        <f>SUM(S21)</f>
        <v>38</v>
      </c>
      <c r="T26" s="79">
        <v>1118</v>
      </c>
      <c r="U26" s="79">
        <v>40</v>
      </c>
      <c r="V26" s="79">
        <f>SUM(V21:V22)</f>
        <v>1124</v>
      </c>
      <c r="W26" s="79">
        <v>217</v>
      </c>
      <c r="X26" s="79">
        <f>SUM(X21:X22)</f>
        <v>6350</v>
      </c>
      <c r="Y26" s="79">
        <v>24</v>
      </c>
      <c r="Z26" s="79">
        <v>650</v>
      </c>
      <c r="AA26" s="79">
        <v>19</v>
      </c>
      <c r="AB26" s="79">
        <v>467</v>
      </c>
      <c r="AC26" s="79"/>
      <c r="AD26" s="79"/>
      <c r="AE26" s="79">
        <v>43</v>
      </c>
      <c r="AF26" s="79">
        <v>1117</v>
      </c>
      <c r="AG26" s="79">
        <f>SUM(AG21:AG25)</f>
        <v>501</v>
      </c>
      <c r="AH26" s="79">
        <f>SUM(AH21:AH25)</f>
        <v>14266</v>
      </c>
      <c r="AI26" s="79">
        <f>SUM(AI21:AI24)</f>
        <v>76</v>
      </c>
      <c r="AJ26" s="79">
        <f>SUM(AJ21:AJ24)</f>
        <v>1924</v>
      </c>
      <c r="AK26" s="79">
        <f>SUM(AK21:AK22)</f>
        <v>143</v>
      </c>
      <c r="AL26" s="79">
        <f>SUM(AL21:AL22)</f>
        <v>3982</v>
      </c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</row>
    <row r="27" spans="1:85">
      <c r="B27" s="3"/>
      <c r="C27" s="6"/>
      <c r="D27" s="6"/>
      <c r="E27" s="10"/>
      <c r="F27" s="10"/>
      <c r="G27" s="10"/>
      <c r="H27" s="10"/>
      <c r="I27" s="10"/>
      <c r="J27" s="10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  <c r="AA27" s="11"/>
      <c r="AB27" s="11"/>
      <c r="AC27" s="6"/>
      <c r="AD27" s="6"/>
      <c r="AE27" s="6"/>
      <c r="AF27" s="6"/>
      <c r="AG27" s="6"/>
      <c r="AH27" s="6"/>
      <c r="AI27" s="7"/>
      <c r="AJ27" s="7"/>
      <c r="AK27" s="7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</row>
    <row r="28" spans="1:85" ht="14.25" customHeight="1">
      <c r="B28" s="85" t="s">
        <v>44</v>
      </c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</row>
    <row r="29" spans="1:85" s="42" customFormat="1" ht="54" customHeight="1">
      <c r="A29" s="74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</row>
    <row r="30" spans="1:85">
      <c r="AH30" s="4"/>
      <c r="AI30" s="7"/>
      <c r="AJ30" s="7"/>
      <c r="AK30" s="7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</row>
    <row r="31" spans="1:85">
      <c r="B31" s="3"/>
      <c r="C31" s="6"/>
      <c r="D31" s="6"/>
      <c r="E31" s="10"/>
      <c r="F31" s="10"/>
      <c r="G31" s="10"/>
      <c r="H31" s="10"/>
      <c r="I31" s="10"/>
      <c r="J31" s="10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  <c r="AA31" s="11"/>
      <c r="AB31" s="11"/>
      <c r="AC31" s="6"/>
      <c r="AD31" s="6"/>
      <c r="AE31" s="6"/>
      <c r="AF31" s="6"/>
      <c r="AG31" s="6"/>
      <c r="AH31" s="6"/>
      <c r="AI31" s="7"/>
      <c r="AJ31" s="7"/>
      <c r="AK31" s="7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</row>
    <row r="32" spans="1:85">
      <c r="B32" s="3"/>
      <c r="C32" s="6"/>
      <c r="D32" s="6"/>
      <c r="E32" s="10"/>
      <c r="F32" s="10"/>
      <c r="G32" s="10"/>
      <c r="H32" s="10"/>
      <c r="I32" s="10"/>
      <c r="J32" s="10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  <c r="AA32" s="11"/>
      <c r="AB32" s="11"/>
      <c r="AC32" s="6"/>
      <c r="AD32" s="6"/>
      <c r="AE32" s="6"/>
      <c r="AF32" s="6"/>
      <c r="AG32" s="6"/>
      <c r="AH32" s="6"/>
      <c r="AI32" s="7"/>
      <c r="AJ32" s="7"/>
      <c r="AK32" s="7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</row>
    <row r="33" spans="2:85">
      <c r="B33" s="3"/>
      <c r="C33" s="6"/>
      <c r="D33" s="6"/>
      <c r="E33" s="10"/>
      <c r="F33" s="10"/>
      <c r="G33" s="10"/>
      <c r="H33" s="10"/>
      <c r="I33" s="10"/>
      <c r="J33" s="10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11"/>
      <c r="AB33" s="11"/>
      <c r="AC33" s="6"/>
      <c r="AD33" s="6"/>
      <c r="AE33" s="6"/>
      <c r="AF33" s="6"/>
      <c r="AG33" s="6"/>
      <c r="AH33" s="6"/>
      <c r="AI33" s="7"/>
      <c r="AJ33" s="7"/>
      <c r="AK33" s="7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</row>
    <row r="34" spans="2:85">
      <c r="B34" s="3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7"/>
      <c r="AJ34" s="7"/>
      <c r="AK34" s="7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</row>
    <row r="35" spans="2:85" ht="9.75" customHeight="1">
      <c r="B35" s="3"/>
      <c r="C35" s="6"/>
      <c r="D35" s="6"/>
      <c r="E35" s="6"/>
      <c r="F35" s="6"/>
      <c r="G35" s="10"/>
      <c r="H35" s="10"/>
      <c r="I35" s="10"/>
      <c r="J35" s="10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  <c r="AA35" s="11"/>
      <c r="AB35" s="11"/>
      <c r="AC35" s="6"/>
      <c r="AD35" s="6"/>
      <c r="AE35" s="6"/>
      <c r="AF35" s="6"/>
      <c r="AG35" s="6"/>
      <c r="AH35" s="6"/>
      <c r="AI35" s="7"/>
      <c r="AJ35" s="7"/>
      <c r="AK35" s="7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</row>
    <row r="36" spans="2:85" customFormat="1" ht="22.5" customHeight="1">
      <c r="B36" s="15"/>
    </row>
    <row r="37" spans="2:85" customFormat="1" ht="15">
      <c r="B37" s="15"/>
    </row>
    <row r="38" spans="2:85" customFormat="1" ht="15">
      <c r="B38" s="15"/>
    </row>
    <row r="39" spans="2:85" customFormat="1" ht="15">
      <c r="B39" s="15"/>
    </row>
    <row r="40" spans="2:85" customFormat="1" ht="15">
      <c r="B40" s="15"/>
    </row>
    <row r="41" spans="2:85" customFormat="1" ht="15">
      <c r="B41" s="15"/>
    </row>
    <row r="42" spans="2:85" customFormat="1" ht="15">
      <c r="B42" s="15"/>
    </row>
    <row r="43" spans="2:85" customFormat="1" ht="15">
      <c r="B43" s="15"/>
    </row>
    <row r="44" spans="2:85" customFormat="1" ht="15">
      <c r="B44" s="15"/>
    </row>
    <row r="45" spans="2:85" customFormat="1" ht="15">
      <c r="B45" s="15"/>
    </row>
    <row r="46" spans="2:85" customFormat="1" ht="15">
      <c r="B46" s="15"/>
    </row>
    <row r="47" spans="2:85" customFormat="1" ht="15">
      <c r="B47" s="15"/>
    </row>
    <row r="48" spans="2:85" customFormat="1" ht="15">
      <c r="B48" s="15"/>
    </row>
    <row r="49" spans="2:37" customFormat="1" ht="15">
      <c r="B49" s="15"/>
    </row>
    <row r="50" spans="2:37" customFormat="1" ht="15">
      <c r="B50" s="15"/>
    </row>
    <row r="51" spans="2:37" customFormat="1" ht="15">
      <c r="B51" s="15"/>
    </row>
    <row r="52" spans="2:37">
      <c r="B52" s="3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4"/>
      <c r="U52" s="4"/>
      <c r="V52" s="4"/>
      <c r="W52" s="4"/>
      <c r="X52" s="4"/>
      <c r="Y52" s="4"/>
      <c r="Z52" s="17"/>
      <c r="AA52" s="17"/>
      <c r="AB52" s="17"/>
      <c r="AC52" s="4"/>
      <c r="AD52" s="4"/>
      <c r="AE52" s="4"/>
      <c r="AF52" s="4"/>
      <c r="AG52" s="4"/>
      <c r="AH52" s="4"/>
      <c r="AI52" s="4"/>
      <c r="AJ52" s="4"/>
      <c r="AK52" s="4"/>
    </row>
    <row r="53" spans="2:37">
      <c r="B53" s="3"/>
      <c r="C53" s="10"/>
      <c r="D53" s="6"/>
      <c r="E53" s="10"/>
      <c r="F53" s="10"/>
      <c r="G53" s="10"/>
      <c r="H53" s="10"/>
      <c r="I53" s="10"/>
      <c r="J53" s="10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11"/>
      <c r="AA53" s="11"/>
      <c r="AB53" s="11"/>
      <c r="AC53" s="6"/>
      <c r="AD53" s="6"/>
      <c r="AE53" s="6"/>
      <c r="AF53" s="6"/>
      <c r="AG53" s="6"/>
      <c r="AH53" s="6"/>
      <c r="AI53" s="7"/>
      <c r="AJ53" s="7"/>
      <c r="AK53" s="7"/>
    </row>
    <row r="54" spans="2:37">
      <c r="B54" s="3"/>
      <c r="C54" s="6"/>
      <c r="D54" s="6"/>
      <c r="E54" s="6"/>
      <c r="F54" s="6"/>
      <c r="G54" s="6"/>
      <c r="H54" s="6"/>
      <c r="I54" s="4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11"/>
      <c r="AA54" s="11"/>
      <c r="AB54" s="11"/>
      <c r="AC54" s="6"/>
      <c r="AD54" s="6"/>
      <c r="AE54" s="6"/>
      <c r="AF54" s="6"/>
      <c r="AG54" s="6"/>
      <c r="AH54" s="6"/>
      <c r="AI54" s="7"/>
      <c r="AJ54" s="7"/>
      <c r="AK54" s="7"/>
    </row>
    <row r="55" spans="2:37">
      <c r="B55" s="3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11"/>
      <c r="AA55" s="11"/>
      <c r="AB55" s="11"/>
      <c r="AC55" s="6"/>
      <c r="AD55" s="6"/>
      <c r="AE55" s="6"/>
      <c r="AF55" s="6"/>
      <c r="AG55" s="6"/>
      <c r="AH55" s="6"/>
      <c r="AI55" s="7"/>
      <c r="AJ55" s="7"/>
      <c r="AK55" s="7"/>
    </row>
    <row r="56" spans="2:37">
      <c r="B56" s="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11"/>
      <c r="AA56" s="11"/>
      <c r="AB56" s="11"/>
      <c r="AC56" s="6"/>
      <c r="AD56" s="6"/>
      <c r="AE56" s="6"/>
      <c r="AF56" s="6"/>
      <c r="AG56" s="6"/>
      <c r="AH56" s="6"/>
      <c r="AI56" s="7"/>
      <c r="AJ56" s="7"/>
      <c r="AK56" s="7"/>
    </row>
    <row r="57" spans="2:37">
      <c r="B57" s="3"/>
      <c r="C57" s="6"/>
      <c r="D57" s="6"/>
      <c r="E57" s="10"/>
      <c r="F57" s="10"/>
      <c r="G57" s="10"/>
      <c r="H57" s="10"/>
      <c r="I57" s="10"/>
      <c r="J57" s="10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11"/>
      <c r="AA57" s="11"/>
      <c r="AB57" s="11"/>
      <c r="AC57" s="6"/>
      <c r="AD57" s="6"/>
      <c r="AE57" s="6"/>
      <c r="AF57" s="6"/>
      <c r="AG57" s="6"/>
      <c r="AH57" s="6"/>
      <c r="AI57" s="7"/>
      <c r="AJ57" s="7"/>
      <c r="AK57" s="7"/>
    </row>
    <row r="58" spans="2:37">
      <c r="B58" s="3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11"/>
      <c r="AA58" s="11"/>
      <c r="AB58" s="11"/>
      <c r="AC58" s="6"/>
      <c r="AD58" s="6"/>
      <c r="AE58" s="6"/>
      <c r="AF58" s="6"/>
      <c r="AG58" s="6"/>
      <c r="AH58" s="6"/>
      <c r="AI58" s="7"/>
      <c r="AJ58" s="7"/>
      <c r="AK58" s="7"/>
    </row>
    <row r="59" spans="2:37">
      <c r="B59" s="3"/>
      <c r="C59" s="6"/>
      <c r="D59" s="6"/>
      <c r="E59" s="6"/>
      <c r="F59" s="6"/>
      <c r="G59" s="6"/>
      <c r="H59" s="6"/>
      <c r="I59" s="6"/>
      <c r="J59" s="6"/>
      <c r="K59" s="6"/>
      <c r="L59" s="18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11"/>
      <c r="AA59" s="11"/>
      <c r="AB59" s="11"/>
      <c r="AC59" s="6"/>
      <c r="AD59" s="6"/>
      <c r="AE59" s="6"/>
      <c r="AF59" s="6"/>
      <c r="AG59" s="6"/>
      <c r="AH59" s="6"/>
      <c r="AI59" s="7"/>
      <c r="AJ59" s="7"/>
      <c r="AK59" s="7"/>
    </row>
    <row r="60" spans="2:37">
      <c r="B60" s="3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11"/>
      <c r="AA60" s="11"/>
      <c r="AB60" s="11"/>
      <c r="AC60" s="6"/>
      <c r="AD60" s="6"/>
      <c r="AE60" s="6"/>
      <c r="AF60" s="6"/>
      <c r="AG60" s="6"/>
      <c r="AH60" s="6"/>
      <c r="AI60" s="7"/>
      <c r="AJ60" s="7"/>
      <c r="AK60" s="7"/>
    </row>
    <row r="61" spans="2:37">
      <c r="B61" s="3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11"/>
      <c r="AA61" s="11"/>
      <c r="AB61" s="11"/>
      <c r="AC61" s="6"/>
      <c r="AD61" s="6"/>
      <c r="AE61" s="6"/>
      <c r="AF61" s="6"/>
      <c r="AG61" s="6"/>
      <c r="AH61" s="6"/>
      <c r="AI61" s="7"/>
      <c r="AJ61" s="7"/>
      <c r="AK61" s="7"/>
    </row>
    <row r="62" spans="2:37">
      <c r="B62" s="3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11"/>
      <c r="AA62" s="11"/>
      <c r="AB62" s="11"/>
      <c r="AC62" s="6"/>
      <c r="AD62" s="6"/>
      <c r="AE62" s="6"/>
      <c r="AF62" s="6"/>
      <c r="AG62" s="6"/>
      <c r="AH62" s="6"/>
      <c r="AI62" s="7"/>
      <c r="AJ62" s="7"/>
      <c r="AK62" s="7"/>
    </row>
    <row r="63" spans="2:37">
      <c r="B63" s="3"/>
      <c r="C63" s="6"/>
      <c r="D63" s="12"/>
      <c r="E63" s="10"/>
      <c r="F63" s="10"/>
      <c r="G63" s="10"/>
      <c r="H63" s="10"/>
      <c r="I63" s="10"/>
      <c r="J63" s="10"/>
      <c r="K63" s="10"/>
      <c r="L63" s="10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10"/>
      <c r="Z63" s="19"/>
      <c r="AA63" s="19"/>
      <c r="AB63" s="19"/>
      <c r="AC63" s="10"/>
      <c r="AD63" s="10"/>
      <c r="AE63" s="10"/>
      <c r="AF63" s="10"/>
      <c r="AG63" s="10"/>
      <c r="AH63" s="10"/>
      <c r="AI63" s="7"/>
      <c r="AJ63" s="7"/>
      <c r="AK63" s="7"/>
    </row>
    <row r="64" spans="2:37">
      <c r="B64" s="3"/>
      <c r="C64" s="6"/>
      <c r="D64" s="6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11"/>
      <c r="AA64" s="11"/>
      <c r="AB64" s="11"/>
      <c r="AC64" s="6"/>
      <c r="AD64" s="6"/>
      <c r="AE64" s="6"/>
      <c r="AF64" s="6"/>
      <c r="AG64" s="6"/>
      <c r="AH64" s="6"/>
      <c r="AI64" s="7"/>
      <c r="AJ64" s="7"/>
      <c r="AK64" s="7"/>
    </row>
    <row r="65" spans="2:37">
      <c r="B65" s="3"/>
      <c r="C65" s="6"/>
      <c r="D65" s="6"/>
      <c r="E65" s="10"/>
      <c r="F65" s="10"/>
      <c r="G65" s="10"/>
      <c r="H65" s="10"/>
      <c r="I65" s="10"/>
      <c r="J65" s="10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11"/>
      <c r="AA65" s="11"/>
      <c r="AB65" s="11"/>
      <c r="AC65" s="6"/>
      <c r="AD65" s="6"/>
      <c r="AE65" s="6"/>
      <c r="AF65" s="6"/>
      <c r="AG65" s="6"/>
      <c r="AH65" s="6"/>
      <c r="AI65" s="7"/>
      <c r="AJ65" s="7"/>
      <c r="AK65" s="7"/>
    </row>
    <row r="66" spans="2:37">
      <c r="B66" s="3"/>
      <c r="C66" s="6"/>
      <c r="D66" s="6"/>
      <c r="E66" s="10"/>
      <c r="F66" s="10"/>
      <c r="G66" s="10"/>
      <c r="H66" s="10"/>
      <c r="I66" s="10"/>
      <c r="J66" s="10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11"/>
      <c r="AA66" s="11"/>
      <c r="AB66" s="11"/>
      <c r="AC66" s="6"/>
      <c r="AD66" s="6"/>
      <c r="AE66" s="6"/>
      <c r="AF66" s="6"/>
      <c r="AG66" s="6"/>
      <c r="AH66" s="6"/>
      <c r="AI66" s="7"/>
      <c r="AJ66" s="7"/>
      <c r="AK66" s="7"/>
    </row>
    <row r="67" spans="2:37">
      <c r="B67" s="3"/>
      <c r="C67" s="6"/>
      <c r="D67" s="6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11"/>
      <c r="AA67" s="11"/>
      <c r="AB67" s="11"/>
      <c r="AC67" s="6"/>
      <c r="AD67" s="6"/>
      <c r="AE67" s="6"/>
      <c r="AF67" s="6"/>
      <c r="AG67" s="6"/>
      <c r="AH67" s="6"/>
      <c r="AI67" s="7"/>
      <c r="AJ67" s="7"/>
      <c r="AK67" s="7"/>
    </row>
    <row r="68" spans="2:37">
      <c r="B68" s="3"/>
      <c r="C68" s="6"/>
      <c r="D68" s="6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11"/>
      <c r="AA68" s="11"/>
      <c r="AB68" s="11"/>
      <c r="AC68" s="6"/>
      <c r="AD68" s="6"/>
      <c r="AE68" s="6"/>
      <c r="AF68" s="6"/>
      <c r="AG68" s="6"/>
      <c r="AH68" s="6"/>
      <c r="AI68" s="7"/>
      <c r="AJ68" s="7"/>
      <c r="AK68" s="7"/>
    </row>
    <row r="69" spans="2:37">
      <c r="B69" s="3"/>
      <c r="C69" s="6"/>
      <c r="D69" s="6"/>
      <c r="E69" s="10"/>
      <c r="F69" s="10"/>
      <c r="G69" s="10"/>
      <c r="H69" s="10"/>
      <c r="I69" s="10"/>
      <c r="J69" s="10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11"/>
      <c r="AA69" s="11"/>
      <c r="AB69" s="11"/>
      <c r="AC69" s="6"/>
      <c r="AD69" s="6"/>
      <c r="AE69" s="6"/>
      <c r="AF69" s="6"/>
      <c r="AG69" s="6"/>
      <c r="AH69" s="6"/>
      <c r="AI69" s="7"/>
      <c r="AJ69" s="7"/>
      <c r="AK69" s="7"/>
    </row>
    <row r="70" spans="2:37">
      <c r="B70" s="3"/>
      <c r="C70" s="6"/>
      <c r="D70" s="6"/>
      <c r="E70" s="6"/>
      <c r="F70" s="6"/>
      <c r="G70" s="10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11"/>
      <c r="AA70" s="11"/>
      <c r="AB70" s="11"/>
      <c r="AC70" s="6"/>
      <c r="AD70" s="6"/>
      <c r="AE70" s="6"/>
      <c r="AF70" s="6"/>
      <c r="AG70" s="6"/>
      <c r="AH70" s="6"/>
      <c r="AI70" s="7"/>
      <c r="AJ70" s="7"/>
      <c r="AK70" s="7"/>
    </row>
    <row r="71" spans="2:37">
      <c r="B71" s="3"/>
      <c r="C71" s="6"/>
      <c r="D71" s="6"/>
      <c r="E71" s="6"/>
      <c r="F71" s="6"/>
      <c r="G71" s="10"/>
      <c r="H71" s="10"/>
      <c r="I71" s="10"/>
      <c r="J71" s="10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11"/>
      <c r="AA71" s="11"/>
      <c r="AB71" s="11"/>
      <c r="AC71" s="6"/>
      <c r="AD71" s="6"/>
      <c r="AE71" s="6"/>
      <c r="AF71" s="6"/>
      <c r="AG71" s="6"/>
      <c r="AH71" s="6"/>
      <c r="AI71" s="7"/>
      <c r="AJ71" s="7"/>
      <c r="AK71" s="7"/>
    </row>
    <row r="72" spans="2:37">
      <c r="B72" s="3"/>
      <c r="C72" s="6"/>
      <c r="D72" s="6"/>
      <c r="E72" s="6"/>
      <c r="F72" s="6"/>
      <c r="G72" s="10"/>
      <c r="H72" s="10"/>
      <c r="I72" s="10"/>
      <c r="J72" s="10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11"/>
      <c r="AA72" s="11"/>
      <c r="AB72" s="11"/>
      <c r="AC72" s="6"/>
      <c r="AD72" s="6"/>
      <c r="AE72" s="6"/>
      <c r="AF72" s="6"/>
      <c r="AG72" s="6"/>
      <c r="AH72" s="6"/>
      <c r="AI72" s="7"/>
      <c r="AJ72" s="7"/>
      <c r="AK72" s="7"/>
    </row>
    <row r="73" spans="2:37">
      <c r="B73" s="3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11"/>
      <c r="AA73" s="11"/>
      <c r="AB73" s="11"/>
      <c r="AC73" s="6"/>
      <c r="AD73" s="6"/>
      <c r="AE73" s="6"/>
      <c r="AF73" s="6"/>
      <c r="AG73" s="6"/>
      <c r="AH73" s="6"/>
      <c r="AI73" s="7"/>
      <c r="AJ73" s="7"/>
      <c r="AK73" s="7"/>
    </row>
    <row r="74" spans="2:37">
      <c r="B74" s="3"/>
      <c r="C74" s="6"/>
      <c r="D74" s="6"/>
      <c r="E74" s="10"/>
      <c r="F74" s="10"/>
      <c r="G74" s="10"/>
      <c r="H74" s="10"/>
      <c r="I74" s="10"/>
      <c r="J74" s="10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11"/>
      <c r="AA74" s="11"/>
      <c r="AB74" s="11"/>
      <c r="AC74" s="6"/>
      <c r="AD74" s="6"/>
      <c r="AE74" s="6"/>
      <c r="AF74" s="6"/>
      <c r="AG74" s="6"/>
      <c r="AH74" s="6"/>
      <c r="AI74" s="7"/>
      <c r="AJ74" s="7"/>
      <c r="AK74" s="7"/>
    </row>
    <row r="75" spans="2:37">
      <c r="B75" s="3"/>
      <c r="C75" s="6"/>
      <c r="D75" s="6"/>
      <c r="E75" s="10"/>
      <c r="F75" s="10"/>
      <c r="G75" s="10"/>
      <c r="H75" s="10"/>
      <c r="I75" s="10"/>
      <c r="J75" s="10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11"/>
      <c r="AA75" s="11"/>
      <c r="AB75" s="11"/>
      <c r="AC75" s="6"/>
      <c r="AD75" s="6"/>
      <c r="AE75" s="6"/>
      <c r="AF75" s="6"/>
      <c r="AG75" s="6"/>
      <c r="AH75" s="6"/>
      <c r="AI75" s="7"/>
      <c r="AJ75" s="7"/>
      <c r="AK75" s="7"/>
    </row>
    <row r="76" spans="2:37">
      <c r="B76" s="3"/>
      <c r="C76" s="6"/>
      <c r="D76" s="6"/>
      <c r="E76" s="10"/>
      <c r="F76" s="10"/>
      <c r="G76" s="10"/>
      <c r="H76" s="10"/>
      <c r="I76" s="10"/>
      <c r="J76" s="10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11"/>
      <c r="AA76" s="11"/>
      <c r="AB76" s="11"/>
      <c r="AC76" s="6"/>
      <c r="AD76" s="6"/>
      <c r="AE76" s="6"/>
      <c r="AF76" s="6"/>
      <c r="AG76" s="6"/>
      <c r="AH76" s="6"/>
      <c r="AI76" s="7"/>
      <c r="AJ76" s="7"/>
      <c r="AK76" s="7"/>
    </row>
    <row r="77" spans="2:37">
      <c r="B77" s="3"/>
      <c r="C77" s="6"/>
      <c r="D77" s="6"/>
      <c r="E77" s="6"/>
      <c r="F77" s="6"/>
      <c r="G77" s="6"/>
      <c r="H77" s="6"/>
      <c r="I77" s="10"/>
      <c r="J77" s="10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11"/>
      <c r="AA77" s="11"/>
      <c r="AB77" s="11"/>
      <c r="AC77" s="6"/>
      <c r="AD77" s="6"/>
      <c r="AE77" s="6"/>
      <c r="AF77" s="6"/>
      <c r="AG77" s="6"/>
      <c r="AH77" s="6"/>
      <c r="AI77" s="7"/>
      <c r="AJ77" s="7"/>
      <c r="AK77" s="7"/>
    </row>
    <row r="78" spans="2:37">
      <c r="B78" s="3"/>
      <c r="C78" s="6"/>
      <c r="D78" s="6"/>
      <c r="E78" s="6"/>
      <c r="F78" s="6"/>
      <c r="G78" s="10"/>
      <c r="H78" s="10"/>
      <c r="I78" s="10"/>
      <c r="J78" s="10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11"/>
      <c r="AA78" s="11"/>
      <c r="AB78" s="11"/>
      <c r="AC78" s="6"/>
      <c r="AD78" s="6"/>
      <c r="AE78" s="6"/>
      <c r="AF78" s="6"/>
      <c r="AG78" s="6"/>
      <c r="AH78" s="6"/>
      <c r="AI78" s="7"/>
      <c r="AJ78" s="7"/>
      <c r="AK78" s="7"/>
    </row>
    <row r="79" spans="2:37">
      <c r="B79" s="3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20"/>
      <c r="AA79" s="20"/>
      <c r="AB79" s="20"/>
      <c r="AC79" s="7"/>
      <c r="AD79" s="7"/>
      <c r="AE79" s="7"/>
      <c r="AF79" s="7"/>
      <c r="AG79" s="7"/>
      <c r="AH79" s="7"/>
      <c r="AI79" s="7"/>
      <c r="AJ79" s="7"/>
      <c r="AK79" s="7"/>
    </row>
    <row r="80" spans="2:37">
      <c r="B80" s="3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11"/>
      <c r="AA80" s="11"/>
      <c r="AB80" s="11"/>
      <c r="AC80" s="6"/>
      <c r="AD80" s="6"/>
      <c r="AE80" s="6"/>
      <c r="AF80" s="6"/>
      <c r="AG80" s="6"/>
      <c r="AH80" s="6"/>
      <c r="AI80" s="7"/>
      <c r="AJ80" s="7"/>
      <c r="AK80" s="7"/>
    </row>
    <row r="81" spans="2:37">
      <c r="B81" s="3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12"/>
      <c r="T81" s="6"/>
      <c r="U81" s="6"/>
      <c r="V81" s="6"/>
      <c r="W81" s="6"/>
      <c r="X81" s="6"/>
      <c r="Y81" s="6"/>
      <c r="Z81" s="6"/>
      <c r="AA81" s="6"/>
      <c r="AB81" s="6"/>
      <c r="AC81" s="11"/>
      <c r="AD81" s="6"/>
      <c r="AE81" s="6"/>
      <c r="AF81" s="6"/>
      <c r="AG81" s="6"/>
      <c r="AH81" s="6"/>
      <c r="AI81" s="7"/>
      <c r="AJ81" s="7"/>
      <c r="AK81" s="7"/>
    </row>
    <row r="82" spans="2:37">
      <c r="B82" s="3"/>
      <c r="C82" s="6"/>
      <c r="D82" s="6"/>
      <c r="E82" s="10"/>
      <c r="F82" s="10"/>
      <c r="G82" s="10"/>
      <c r="H82" s="10"/>
      <c r="I82" s="10"/>
      <c r="J82" s="10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11"/>
      <c r="AA82" s="11"/>
      <c r="AB82" s="11"/>
      <c r="AC82" s="6"/>
      <c r="AD82" s="6"/>
      <c r="AE82" s="6"/>
      <c r="AF82" s="6"/>
      <c r="AG82" s="6"/>
      <c r="AH82" s="6"/>
      <c r="AI82" s="7"/>
      <c r="AJ82" s="7"/>
      <c r="AK82" s="7"/>
    </row>
    <row r="83" spans="2:37">
      <c r="B83" s="21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11"/>
      <c r="AA83" s="11"/>
      <c r="AB83" s="11"/>
      <c r="AC83" s="6"/>
      <c r="AD83" s="6"/>
      <c r="AE83" s="6"/>
      <c r="AF83" s="6"/>
      <c r="AG83" s="6"/>
      <c r="AH83" s="6"/>
      <c r="AI83" s="6"/>
      <c r="AJ83" s="6"/>
      <c r="AK83" s="6"/>
    </row>
    <row r="84" spans="2:37" ht="15">
      <c r="B84" s="3"/>
      <c r="C84" s="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6"/>
      <c r="V84" s="6"/>
      <c r="W84" s="6"/>
      <c r="X84" s="6"/>
      <c r="Y84" s="6"/>
      <c r="Z84" s="11"/>
      <c r="AA84" s="11"/>
      <c r="AB84" s="11"/>
      <c r="AC84" s="6"/>
      <c r="AD84" s="6"/>
      <c r="AE84" s="6"/>
      <c r="AF84" s="6"/>
      <c r="AG84" s="6"/>
      <c r="AH84" s="6"/>
      <c r="AI84" s="6"/>
      <c r="AJ84" s="6"/>
      <c r="AK84" s="6"/>
    </row>
    <row r="85" spans="2:37">
      <c r="B85" s="3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6"/>
      <c r="P85" s="6"/>
      <c r="Q85" s="6"/>
      <c r="R85" s="6"/>
      <c r="S85" s="6"/>
      <c r="T85" s="6"/>
      <c r="U85" s="6"/>
      <c r="V85" s="6"/>
      <c r="W85" s="6"/>
      <c r="X85" s="93"/>
      <c r="Y85" s="93"/>
      <c r="Z85" s="9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</row>
    <row r="86" spans="2:37"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3"/>
      <c r="AA86" s="23"/>
      <c r="AB86" s="23"/>
      <c r="AC86" s="22"/>
      <c r="AD86" s="22"/>
      <c r="AE86" s="22"/>
      <c r="AF86" s="22"/>
      <c r="AG86" s="22"/>
      <c r="AH86" s="22"/>
    </row>
  </sheetData>
  <mergeCells count="27">
    <mergeCell ref="A1:K1"/>
    <mergeCell ref="A2:AH2"/>
    <mergeCell ref="A3:AH3"/>
    <mergeCell ref="C4:D4"/>
    <mergeCell ref="E4:F4"/>
    <mergeCell ref="G4:H4"/>
    <mergeCell ref="AC4:AD4"/>
    <mergeCell ref="M4:N4"/>
    <mergeCell ref="W1:AH1"/>
    <mergeCell ref="Q4:R4"/>
    <mergeCell ref="X85:AK85"/>
    <mergeCell ref="Y4:Z4"/>
    <mergeCell ref="AA4:AB4"/>
    <mergeCell ref="AE4:AF4"/>
    <mergeCell ref="AG4:AH4"/>
    <mergeCell ref="W4:X4"/>
    <mergeCell ref="A6:AH6"/>
    <mergeCell ref="K4:L4"/>
    <mergeCell ref="I4:J4"/>
    <mergeCell ref="O4:P4"/>
    <mergeCell ref="AI4:AJ4"/>
    <mergeCell ref="AK4:AL4"/>
    <mergeCell ref="B28:AL29"/>
    <mergeCell ref="U4:V4"/>
    <mergeCell ref="A4:A5"/>
    <mergeCell ref="B4:B5"/>
    <mergeCell ref="S4:T4"/>
  </mergeCells>
  <phoneticPr fontId="29" type="noConversion"/>
  <pageMargins left="0.31496062992125984" right="0.35433070866141736" top="0.35433070866141736" bottom="0.35433070866141736" header="0.31496062992125984" footer="0.31496062992125984"/>
  <pageSetup paperSize="9" scale="36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Stelmah</dc:creator>
  <cp:lastModifiedBy>User</cp:lastModifiedBy>
  <cp:lastPrinted>2018-09-10T05:26:33Z</cp:lastPrinted>
  <dcterms:created xsi:type="dcterms:W3CDTF">2013-08-12T09:21:30Z</dcterms:created>
  <dcterms:modified xsi:type="dcterms:W3CDTF">2018-09-12T13:20:45Z</dcterms:modified>
</cp:coreProperties>
</file>