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9375" windowHeight="6855" activeTab="1"/>
  </bookViews>
  <sheets>
    <sheet name="місто" sheetId="4" r:id="rId1"/>
    <sheet name="місто список (2)" sheetId="5" r:id="rId2"/>
  </sheets>
  <definedNames>
    <definedName name="_xlnm._FilterDatabase" localSheetId="0" hidden="1">місто!$B$8:$C$36</definedName>
    <definedName name="_xlnm._FilterDatabase" localSheetId="1" hidden="1">'місто список (2)'!$B$5:$C$36</definedName>
    <definedName name="_xlnm.Print_Area" localSheetId="0">місто!$A$1:$H$46</definedName>
    <definedName name="_xlnm.Print_Area" localSheetId="1">'місто список (2)'!$A$1:$P$44</definedName>
  </definedNames>
  <calcPr calcId="125725"/>
</workbook>
</file>

<file path=xl/calcChain.xml><?xml version="1.0" encoding="utf-8"?>
<calcChain xmlns="http://schemas.openxmlformats.org/spreadsheetml/2006/main">
  <c r="D33" i="5"/>
  <c r="P37"/>
  <c r="O37"/>
  <c r="N37"/>
  <c r="M37"/>
  <c r="K37"/>
  <c r="J37"/>
  <c r="H37"/>
  <c r="E37"/>
  <c r="C37"/>
  <c r="L32"/>
  <c r="D32"/>
  <c r="I28"/>
  <c r="D27"/>
  <c r="D23"/>
  <c r="D22"/>
  <c r="D21"/>
  <c r="L20"/>
  <c r="D20"/>
  <c r="D19"/>
  <c r="I16"/>
  <c r="I37" s="1"/>
  <c r="D16"/>
  <c r="D15"/>
  <c r="D14"/>
  <c r="D13"/>
  <c r="D12"/>
  <c r="D11"/>
  <c r="L10"/>
  <c r="D10"/>
  <c r="D9"/>
  <c r="D8"/>
  <c r="D7"/>
  <c r="L6"/>
  <c r="L37" s="1"/>
  <c r="D6"/>
  <c r="A6"/>
  <c r="A7" s="1"/>
  <c r="A8" s="1"/>
  <c r="A9" s="1"/>
  <c r="A10" s="1"/>
  <c r="A11" s="1"/>
  <c r="A12" s="1"/>
  <c r="A13" s="1"/>
  <c r="A14" s="1"/>
  <c r="A15" s="1"/>
  <c r="A16" s="1"/>
  <c r="A19" s="1"/>
  <c r="A20" s="1"/>
  <c r="A21" s="1"/>
  <c r="A22" s="1"/>
  <c r="A23" s="1"/>
  <c r="A24" s="1"/>
  <c r="A25" s="1"/>
  <c r="A26" s="1"/>
  <c r="A27" s="1"/>
  <c r="A28" s="1"/>
  <c r="A29" s="1"/>
  <c r="A30" s="1"/>
  <c r="D5"/>
  <c r="D37" l="1"/>
  <c r="A9" i="4"/>
  <c r="A10" s="1"/>
  <c r="A11" s="1"/>
  <c r="A12" s="1"/>
  <c r="A13" s="1"/>
  <c r="A14" s="1"/>
  <c r="A15" s="1"/>
  <c r="A16" s="1"/>
  <c r="A17" s="1"/>
  <c r="A18" s="1"/>
  <c r="A19" s="1"/>
  <c r="A22" s="1"/>
  <c r="A23" s="1"/>
  <c r="A24" s="1"/>
  <c r="A25" s="1"/>
  <c r="A26" s="1"/>
  <c r="A27" s="1"/>
  <c r="A28" s="1"/>
  <c r="A29" s="1"/>
  <c r="A30" s="1"/>
  <c r="A31" s="1"/>
  <c r="A32" s="1"/>
  <c r="A33" s="1"/>
</calcChain>
</file>

<file path=xl/sharedStrings.xml><?xml version="1.0" encoding="utf-8"?>
<sst xmlns="http://schemas.openxmlformats.org/spreadsheetml/2006/main" count="128" uniqueCount="79">
  <si>
    <t>Центральна районна лікарня</t>
  </si>
  <si>
    <t>ТОВ «Автокар-777»</t>
  </si>
  <si>
    <t>ТОВ  «Автопас-К»</t>
  </si>
  <si>
    <t>АТП «Інватранс»</t>
  </si>
  <si>
    <t>ТОВ «Союз-Авто»</t>
  </si>
  <si>
    <t>ТОВ "ГОНТА"</t>
  </si>
  <si>
    <t>ПАТ " АТП-13209 "</t>
  </si>
  <si>
    <t>ТОВ "ПЕРІ УКРАЇНА"</t>
  </si>
  <si>
    <t>ТОВ "УКРВЕТПРОМПОСТАЧ"</t>
  </si>
  <si>
    <t>ТОВ "ПасБрайт"</t>
  </si>
  <si>
    <t>ТОВ "МЖК-1"</t>
  </si>
  <si>
    <t>ВАТ "ШБУ-50"</t>
  </si>
  <si>
    <t>ТОВ "Асканія-Флора"</t>
  </si>
  <si>
    <t>рн</t>
  </si>
  <si>
    <t>ВАТ "Тепличний"</t>
  </si>
  <si>
    <t>ТОВ "ДБК Меркурій"</t>
  </si>
  <si>
    <t>ПП "Бест"</t>
  </si>
  <si>
    <t>ТОВ "ТК АВТОСОЮЗ"</t>
  </si>
  <si>
    <t>ТОВ "САТ УКРАЇНА"</t>
  </si>
  <si>
    <t>ТОВ «ПДБП№2»</t>
  </si>
  <si>
    <t>ПАТ"СПМК-509"</t>
  </si>
  <si>
    <t>СП ТОВ "Транс-Груп"</t>
  </si>
  <si>
    <t>ТОВ"БРОВАФАРМА"</t>
  </si>
  <si>
    <t>ТОВ "МЗ-112"</t>
  </si>
  <si>
    <t>ТОВ "Талісман ЛТД"</t>
  </si>
  <si>
    <t>ТОВ «Київгума»</t>
  </si>
  <si>
    <t>ТОВ «Птахофабрика Київська»</t>
  </si>
  <si>
    <t>ТОВ «Д-Транс»</t>
  </si>
  <si>
    <t>КП «Бровари Благоустрій»</t>
  </si>
  <si>
    <t xml:space="preserve">ПЛАН
проведення перевірок мобілізаційної готовності транспортних засобів і техніки
 на підприємствах, організаціях та установах 
міста Бровари в 2017 році
</t>
  </si>
  <si>
    <t>Назва підриємства, організації 
та установи</t>
  </si>
  <si>
    <t>Планується
 перевірити</t>
  </si>
  <si>
    <t xml:space="preserve">Дата </t>
  </si>
  <si>
    <t>Кількість</t>
  </si>
  <si>
    <t>Перевірено</t>
  </si>
  <si>
    <t>Примітки</t>
  </si>
  <si>
    <t>У т. ч. справних</t>
  </si>
  <si>
    <t>№
п/п</t>
  </si>
  <si>
    <t>03.04.2017</t>
  </si>
  <si>
    <t>04.04.2017</t>
  </si>
  <si>
    <t>05.04.2017</t>
  </si>
  <si>
    <t>06.04.2017</t>
  </si>
  <si>
    <t>10.04.2017</t>
  </si>
  <si>
    <t>11.04.2017</t>
  </si>
  <si>
    <t>12.04.2017</t>
  </si>
  <si>
    <t>13.04.2017</t>
  </si>
  <si>
    <t>14.04.2017</t>
  </si>
  <si>
    <t>17.04.2017</t>
  </si>
  <si>
    <t>18.04.2017</t>
  </si>
  <si>
    <t>20.04.2017</t>
  </si>
  <si>
    <t>21.04.2017</t>
  </si>
  <si>
    <t>ДП "КЗ Завод порошкової металургії"</t>
  </si>
  <si>
    <t xml:space="preserve">Перелік 
підприємств, установ та організацій міста Бровари, на які покладаються
 завдання з пердачі транспортних засобів і техніки для задоволення 
потреб військових формувань на особливий період 
</t>
  </si>
  <si>
    <t>транспортні засоби  
і техніка, шт</t>
  </si>
  <si>
    <t>Автомобілі</t>
  </si>
  <si>
    <t>Трактори</t>
  </si>
  <si>
    <t>Причепи</t>
  </si>
  <si>
    <t>ДБТ</t>
  </si>
  <si>
    <t>ПТТ</t>
  </si>
  <si>
    <t>Всього</t>
  </si>
  <si>
    <t>Легкові</t>
  </si>
  <si>
    <t>Вантажні</t>
  </si>
  <si>
    <t>Спеціальні</t>
  </si>
  <si>
    <t>Автобуси</t>
  </si>
  <si>
    <t>Вього</t>
  </si>
  <si>
    <t>Гусеничні</t>
  </si>
  <si>
    <t>Колісні</t>
  </si>
  <si>
    <t>Автомобільні</t>
  </si>
  <si>
    <t>Тракторні</t>
  </si>
  <si>
    <t>К.В. Кузнєцов</t>
  </si>
  <si>
    <t>Додаток 2 до рішення виконкому від _____ №______</t>
  </si>
  <si>
    <r>
      <t>Б</t>
    </r>
    <r>
      <rPr>
        <sz val="18"/>
        <color theme="1"/>
        <rFont val="Times New Roman"/>
        <family val="1"/>
        <charset val="204"/>
      </rPr>
      <t>ровари-транс-сервіс</t>
    </r>
  </si>
  <si>
    <t>Приватне підприємство "СТАС "</t>
  </si>
  <si>
    <t>ПАТ " СПМК - 509 "</t>
  </si>
  <si>
    <t xml:space="preserve">   </t>
  </si>
  <si>
    <t>ТОВ " ДС ПРОМ ГРУП "</t>
  </si>
  <si>
    <t>ТОВ " АГРЕКО "</t>
  </si>
  <si>
    <t>ТОВ " МАРШЕР "</t>
  </si>
  <si>
    <t>ТОВ "ІСТ-ВЕСТ ТРАНС 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</si>
</sst>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Border="1" applyAlignment="1">
      <alignment wrapText="1"/>
    </xf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vertical="center" textRotation="90"/>
    </xf>
    <xf numFmtId="0" fontId="1" fillId="0" borderId="1" xfId="0" applyFont="1" applyBorder="1" applyAlignment="1">
      <alignment horizontal="center" vertical="center" textRotation="9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left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603250</xdr:colOff>
      <xdr:row>0</xdr:row>
      <xdr:rowOff>142875</xdr:rowOff>
    </xdr:from>
    <xdr:to>
      <xdr:col>7</xdr:col>
      <xdr:colOff>1476375</xdr:colOff>
      <xdr:row>4</xdr:row>
      <xdr:rowOff>15875</xdr:rowOff>
    </xdr:to>
    <xdr:sp macro="" textlink="">
      <xdr:nvSpPr>
        <xdr:cNvPr id="2" name="TextBox 1"/>
        <xdr:cNvSpPr txBox="1"/>
      </xdr:nvSpPr>
      <xdr:spPr>
        <a:xfrm>
          <a:off x="7445375" y="142875"/>
          <a:ext cx="4270375" cy="1666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400">
              <a:latin typeface="Times New Roman" pitchFamily="18" charset="0"/>
              <a:cs typeface="Times New Roman" pitchFamily="18" charset="0"/>
            </a:rPr>
            <a:t>ЗАТВЕРДЖУЮ</a:t>
          </a:r>
          <a:br>
            <a:rPr lang="ru-RU" sz="1400">
              <a:latin typeface="Times New Roman" pitchFamily="18" charset="0"/>
              <a:cs typeface="Times New Roman" pitchFamily="18" charset="0"/>
            </a:rPr>
          </a:br>
          <a:r>
            <a:rPr lang="ru-RU" sz="1400">
              <a:latin typeface="Times New Roman" pitchFamily="18" charset="0"/>
              <a:cs typeface="Times New Roman" pitchFamily="18" charset="0"/>
            </a:rPr>
            <a:t>Військовий комісар Київського обласного військового комісаріату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400">
              <a:latin typeface="Times New Roman" pitchFamily="18" charset="0"/>
              <a:cs typeface="Times New Roman" pitchFamily="18" charset="0"/>
            </a:rPr>
            <a:t>полковник                                       Є.О. ПОШАТАЛОВ</a:t>
          </a:r>
          <a:br>
            <a:rPr lang="ru-RU" sz="1400">
              <a:latin typeface="Times New Roman" pitchFamily="18" charset="0"/>
              <a:cs typeface="Times New Roman" pitchFamily="18" charset="0"/>
            </a:rPr>
          </a:br>
          <a:endParaRPr lang="ru-RU" sz="1400">
            <a:latin typeface="Times New Roman" pitchFamily="18" charset="0"/>
            <a:cs typeface="Times New Roman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400">
              <a:latin typeface="Times New Roman" pitchFamily="18" charset="0"/>
              <a:cs typeface="Times New Roman" pitchFamily="18" charset="0"/>
            </a:rPr>
            <a:t>«___»  ______________ 2017 року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 sz="14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</xdr:col>
      <xdr:colOff>31750</xdr:colOff>
      <xdr:row>0</xdr:row>
      <xdr:rowOff>142875</xdr:rowOff>
    </xdr:from>
    <xdr:to>
      <xdr:col>1</xdr:col>
      <xdr:colOff>4302125</xdr:colOff>
      <xdr:row>4</xdr:row>
      <xdr:rowOff>15875</xdr:rowOff>
    </xdr:to>
    <xdr:sp macro="" textlink="">
      <xdr:nvSpPr>
        <xdr:cNvPr id="3" name="TextBox 2"/>
        <xdr:cNvSpPr txBox="1"/>
      </xdr:nvSpPr>
      <xdr:spPr>
        <a:xfrm>
          <a:off x="31750" y="142875"/>
          <a:ext cx="4270375" cy="1666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uk-UA" sz="14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ПОГОДЖЕНО</a:t>
          </a:r>
          <a:endParaRPr lang="ru-RU" sz="14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uk-UA" sz="14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Міський голова</a:t>
          </a:r>
          <a:endParaRPr lang="ru-RU" sz="14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uk-UA" sz="14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Броварської міської ради</a:t>
          </a:r>
          <a:endParaRPr lang="ru-RU" sz="14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uk-UA" sz="14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r>
            <a:rPr lang="uk-UA" sz="14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                                                     І.В.САПОЖКО</a:t>
          </a:r>
          <a:br>
            <a:rPr lang="uk-UA" sz="14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</a:br>
          <a:r>
            <a:rPr lang="uk-UA" sz="14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/>
          </a:r>
          <a:br>
            <a:rPr lang="uk-UA" sz="14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</a:br>
          <a:r>
            <a:rPr lang="uk-UA" sz="14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«___»  ______________ 2017 року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 sz="14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</xdr:col>
      <xdr:colOff>31750</xdr:colOff>
      <xdr:row>36</xdr:row>
      <xdr:rowOff>222250</xdr:rowOff>
    </xdr:from>
    <xdr:to>
      <xdr:col>2</xdr:col>
      <xdr:colOff>63500</xdr:colOff>
      <xdr:row>43</xdr:row>
      <xdr:rowOff>222250</xdr:rowOff>
    </xdr:to>
    <xdr:sp macro="" textlink="">
      <xdr:nvSpPr>
        <xdr:cNvPr id="4" name="TextBox 3"/>
        <xdr:cNvSpPr txBox="1"/>
      </xdr:nvSpPr>
      <xdr:spPr>
        <a:xfrm>
          <a:off x="31750" y="12668250"/>
          <a:ext cx="4778375" cy="1666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ru-RU" sz="1400">
              <a:latin typeface="Times New Roman" pitchFamily="18" charset="0"/>
              <a:cs typeface="Times New Roman" pitchFamily="18" charset="0"/>
            </a:rPr>
            <a:t>ТВО військового комісара</a:t>
          </a:r>
        </a:p>
        <a:p>
          <a:r>
            <a:rPr lang="ru-RU" sz="1400">
              <a:latin typeface="Times New Roman" pitchFamily="18" charset="0"/>
              <a:cs typeface="Times New Roman" pitchFamily="18" charset="0"/>
            </a:rPr>
            <a:t>Броварського об’єднаного міського</a:t>
          </a:r>
        </a:p>
        <a:p>
          <a:r>
            <a:rPr lang="ru-RU" sz="1400">
              <a:latin typeface="Times New Roman" pitchFamily="18" charset="0"/>
              <a:cs typeface="Times New Roman" pitchFamily="18" charset="0"/>
            </a:rPr>
            <a:t>військового комісаріату</a:t>
          </a:r>
        </a:p>
        <a:p>
          <a:r>
            <a:rPr lang="ru-RU" sz="1400">
              <a:latin typeface="Times New Roman" pitchFamily="18" charset="0"/>
              <a:cs typeface="Times New Roman" pitchFamily="18" charset="0"/>
            </a:rPr>
            <a:t>підполковник                                           С.М. ПРИГОДА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603250</xdr:colOff>
      <xdr:row>37</xdr:row>
      <xdr:rowOff>65368</xdr:rowOff>
    </xdr:from>
    <xdr:to>
      <xdr:col>2</xdr:col>
      <xdr:colOff>29882</xdr:colOff>
      <xdr:row>43</xdr:row>
      <xdr:rowOff>224118</xdr:rowOff>
    </xdr:to>
    <xdr:sp macro="" textlink="">
      <xdr:nvSpPr>
        <xdr:cNvPr id="2" name="TextBox 1"/>
        <xdr:cNvSpPr txBox="1"/>
      </xdr:nvSpPr>
      <xdr:spPr>
        <a:xfrm>
          <a:off x="603250" y="12409768"/>
          <a:ext cx="4779682" cy="1587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ru-RU" sz="1400">
            <a:latin typeface="Times New Roman" pitchFamily="18" charset="0"/>
            <a:cs typeface="Times New Roman" pitchFamily="18" charset="0"/>
          </a:endParaRPr>
        </a:p>
        <a:p>
          <a:endParaRPr lang="ru-RU" sz="1400">
            <a:latin typeface="Times New Roman" pitchFamily="18" charset="0"/>
            <a:cs typeface="Times New Roman" pitchFamily="18" charset="0"/>
          </a:endParaRPr>
        </a:p>
        <a:p>
          <a:endParaRPr lang="ru-RU" sz="1400">
            <a:latin typeface="Times New Roman" pitchFamily="18" charset="0"/>
            <a:cs typeface="Times New Roman" pitchFamily="18" charset="0"/>
          </a:endParaRPr>
        </a:p>
        <a:p>
          <a:r>
            <a:rPr lang="ru-RU" sz="1600">
              <a:latin typeface="Times New Roman" pitchFamily="18" charset="0"/>
              <a:cs typeface="Times New Roman" pitchFamily="18" charset="0"/>
            </a:rPr>
            <a:t>Керуючий</a:t>
          </a:r>
          <a:r>
            <a:rPr lang="ru-RU" sz="1600" baseline="0">
              <a:latin typeface="Times New Roman" pitchFamily="18" charset="0"/>
              <a:cs typeface="Times New Roman" pitchFamily="18" charset="0"/>
            </a:rPr>
            <a:t> справами виконкому</a:t>
          </a:r>
          <a:endParaRPr lang="ru-RU" sz="16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4:L36"/>
  <sheetViews>
    <sheetView view="pageBreakPreview" topLeftCell="A4" zoomScale="85" zoomScaleSheetLayoutView="85" workbookViewId="0">
      <selection activeCell="B8" sqref="B8"/>
    </sheetView>
  </sheetViews>
  <sheetFormatPr defaultRowHeight="18.75"/>
  <cols>
    <col min="1" max="1" width="9.140625" style="4"/>
    <col min="2" max="2" width="71.140625" style="2" customWidth="1"/>
    <col min="3" max="6" width="15.7109375" style="2" customWidth="1"/>
    <col min="7" max="7" width="19.5703125" style="2" customWidth="1"/>
    <col min="8" max="8" width="24.5703125" style="2" customWidth="1"/>
    <col min="9" max="16384" width="9.140625" style="2"/>
  </cols>
  <sheetData>
    <row r="4" spans="1:12" ht="84.75" customHeight="1"/>
    <row r="5" spans="1:12" ht="108.75" customHeight="1">
      <c r="B5" s="23" t="s">
        <v>29</v>
      </c>
      <c r="C5" s="23"/>
      <c r="D5" s="23"/>
      <c r="E5" s="23"/>
      <c r="F5" s="23"/>
      <c r="G5" s="23"/>
      <c r="H5" s="23"/>
      <c r="I5" s="3"/>
      <c r="J5" s="3"/>
      <c r="K5" s="3"/>
      <c r="L5" s="3"/>
    </row>
    <row r="6" spans="1:12" ht="51.75" customHeight="1">
      <c r="A6" s="24" t="s">
        <v>37</v>
      </c>
      <c r="B6" s="21" t="s">
        <v>30</v>
      </c>
      <c r="C6" s="21" t="s">
        <v>31</v>
      </c>
      <c r="D6" s="22"/>
      <c r="E6" s="22" t="s">
        <v>34</v>
      </c>
      <c r="F6" s="22"/>
      <c r="G6" s="22"/>
      <c r="H6" s="26" t="s">
        <v>35</v>
      </c>
    </row>
    <row r="7" spans="1:12" ht="24.75" customHeight="1">
      <c r="A7" s="25"/>
      <c r="B7" s="21"/>
      <c r="C7" s="5" t="s">
        <v>32</v>
      </c>
      <c r="D7" s="5" t="s">
        <v>33</v>
      </c>
      <c r="E7" s="5" t="s">
        <v>32</v>
      </c>
      <c r="F7" s="5" t="s">
        <v>33</v>
      </c>
      <c r="G7" s="5" t="s">
        <v>36</v>
      </c>
      <c r="H7" s="25"/>
    </row>
    <row r="8" spans="1:12" s="8" customFormat="1" ht="24.95" customHeight="1">
      <c r="A8" s="5">
        <v>1</v>
      </c>
      <c r="B8" s="6" t="s">
        <v>0</v>
      </c>
      <c r="C8" s="7" t="s">
        <v>38</v>
      </c>
      <c r="D8" s="7"/>
      <c r="E8" s="7"/>
      <c r="F8" s="7"/>
      <c r="G8" s="7"/>
      <c r="H8" s="7"/>
    </row>
    <row r="9" spans="1:12" s="8" customFormat="1" ht="24.95" customHeight="1">
      <c r="A9" s="5">
        <f>A8+1</f>
        <v>2</v>
      </c>
      <c r="B9" s="6" t="s">
        <v>1</v>
      </c>
      <c r="C9" s="7" t="s">
        <v>38</v>
      </c>
      <c r="D9" s="7"/>
      <c r="E9" s="7"/>
      <c r="F9" s="7"/>
      <c r="G9" s="7"/>
      <c r="H9" s="7"/>
    </row>
    <row r="10" spans="1:12" s="8" customFormat="1" ht="24.95" customHeight="1">
      <c r="A10" s="5">
        <f t="shared" ref="A10:A19" si="0">A9+1</f>
        <v>3</v>
      </c>
      <c r="B10" s="6" t="s">
        <v>2</v>
      </c>
      <c r="C10" s="7" t="s">
        <v>39</v>
      </c>
      <c r="D10" s="7"/>
      <c r="E10" s="7"/>
      <c r="F10" s="7"/>
      <c r="G10" s="7"/>
      <c r="H10" s="7"/>
    </row>
    <row r="11" spans="1:12" s="8" customFormat="1" ht="24.95" customHeight="1">
      <c r="A11" s="5">
        <f t="shared" si="0"/>
        <v>4</v>
      </c>
      <c r="B11" s="6" t="s">
        <v>3</v>
      </c>
      <c r="C11" s="7" t="s">
        <v>39</v>
      </c>
      <c r="D11" s="7"/>
      <c r="E11" s="7"/>
      <c r="F11" s="7"/>
      <c r="G11" s="7"/>
      <c r="H11" s="7"/>
    </row>
    <row r="12" spans="1:12" s="8" customFormat="1" ht="24.95" customHeight="1">
      <c r="A12" s="5">
        <f t="shared" si="0"/>
        <v>5</v>
      </c>
      <c r="B12" s="6" t="s">
        <v>4</v>
      </c>
      <c r="C12" s="7" t="s">
        <v>39</v>
      </c>
      <c r="D12" s="7"/>
      <c r="E12" s="7"/>
      <c r="F12" s="7"/>
      <c r="G12" s="7"/>
      <c r="H12" s="7"/>
    </row>
    <row r="13" spans="1:12" s="8" customFormat="1" ht="24.95" customHeight="1">
      <c r="A13" s="5">
        <f t="shared" si="0"/>
        <v>6</v>
      </c>
      <c r="B13" s="6" t="s">
        <v>5</v>
      </c>
      <c r="C13" s="7" t="s">
        <v>40</v>
      </c>
      <c r="D13" s="7"/>
      <c r="E13" s="7"/>
      <c r="F13" s="7"/>
      <c r="G13" s="7"/>
      <c r="H13" s="7"/>
    </row>
    <row r="14" spans="1:12" s="8" customFormat="1" ht="24.95" customHeight="1">
      <c r="A14" s="5">
        <f t="shared" si="0"/>
        <v>7</v>
      </c>
      <c r="B14" s="6" t="s">
        <v>6</v>
      </c>
      <c r="C14" s="7" t="s">
        <v>40</v>
      </c>
      <c r="D14" s="7"/>
      <c r="E14" s="7"/>
      <c r="F14" s="7"/>
      <c r="G14" s="7"/>
      <c r="H14" s="7"/>
    </row>
    <row r="15" spans="1:12" s="8" customFormat="1" ht="24.95" customHeight="1">
      <c r="A15" s="5">
        <f t="shared" si="0"/>
        <v>8</v>
      </c>
      <c r="B15" s="6" t="s">
        <v>7</v>
      </c>
      <c r="C15" s="7" t="s">
        <v>40</v>
      </c>
      <c r="D15" s="7"/>
      <c r="E15" s="7"/>
      <c r="F15" s="7"/>
      <c r="G15" s="7"/>
      <c r="H15" s="7"/>
    </row>
    <row r="16" spans="1:12" s="8" customFormat="1" ht="24.95" customHeight="1">
      <c r="A16" s="5">
        <f t="shared" si="0"/>
        <v>9</v>
      </c>
      <c r="B16" s="6" t="s">
        <v>8</v>
      </c>
      <c r="C16" s="7" t="s">
        <v>41</v>
      </c>
      <c r="D16" s="7"/>
      <c r="E16" s="7"/>
      <c r="F16" s="7"/>
      <c r="G16" s="7"/>
      <c r="H16" s="7"/>
    </row>
    <row r="17" spans="1:8" s="8" customFormat="1" ht="24.95" customHeight="1">
      <c r="A17" s="5">
        <f t="shared" si="0"/>
        <v>10</v>
      </c>
      <c r="B17" s="6" t="s">
        <v>9</v>
      </c>
      <c r="C17" s="7" t="s">
        <v>41</v>
      </c>
      <c r="D17" s="7"/>
      <c r="E17" s="7"/>
      <c r="F17" s="7"/>
      <c r="G17" s="7"/>
      <c r="H17" s="7"/>
    </row>
    <row r="18" spans="1:8" s="8" customFormat="1" ht="24.95" customHeight="1">
      <c r="A18" s="5">
        <f t="shared" si="0"/>
        <v>11</v>
      </c>
      <c r="B18" s="6" t="s">
        <v>10</v>
      </c>
      <c r="C18" s="7" t="s">
        <v>42</v>
      </c>
      <c r="D18" s="7"/>
      <c r="E18" s="7"/>
      <c r="F18" s="7"/>
      <c r="G18" s="7"/>
      <c r="H18" s="7"/>
    </row>
    <row r="19" spans="1:8" s="8" customFormat="1" ht="24.95" customHeight="1">
      <c r="A19" s="5">
        <f t="shared" si="0"/>
        <v>12</v>
      </c>
      <c r="B19" s="6" t="s">
        <v>11</v>
      </c>
      <c r="C19" s="7" t="s">
        <v>42</v>
      </c>
      <c r="D19" s="7"/>
      <c r="E19" s="7"/>
      <c r="F19" s="7"/>
      <c r="G19" s="7"/>
      <c r="H19" s="7"/>
    </row>
    <row r="20" spans="1:8" customFormat="1" hidden="1">
      <c r="B20" s="1" t="s">
        <v>12</v>
      </c>
      <c r="C20" t="s">
        <v>13</v>
      </c>
    </row>
    <row r="21" spans="1:8" customFormat="1" hidden="1">
      <c r="B21" s="1" t="s">
        <v>14</v>
      </c>
      <c r="C21" t="s">
        <v>13</v>
      </c>
    </row>
    <row r="22" spans="1:8" s="8" customFormat="1" ht="24.95" customHeight="1">
      <c r="A22" s="5">
        <f>A19+1</f>
        <v>13</v>
      </c>
      <c r="B22" s="6" t="s">
        <v>15</v>
      </c>
      <c r="C22" s="7" t="s">
        <v>43</v>
      </c>
      <c r="D22" s="7"/>
      <c r="E22" s="7"/>
      <c r="F22" s="7"/>
      <c r="G22" s="7"/>
      <c r="H22" s="7"/>
    </row>
    <row r="23" spans="1:8" s="8" customFormat="1" ht="24.95" customHeight="1">
      <c r="A23" s="5">
        <f t="shared" ref="A23:A33" si="1">A22+1</f>
        <v>14</v>
      </c>
      <c r="B23" s="6" t="s">
        <v>16</v>
      </c>
      <c r="C23" s="7" t="s">
        <v>43</v>
      </c>
      <c r="D23" s="7"/>
      <c r="E23" s="7"/>
      <c r="F23" s="7"/>
      <c r="G23" s="7"/>
      <c r="H23" s="7"/>
    </row>
    <row r="24" spans="1:8" s="8" customFormat="1" ht="24.95" customHeight="1">
      <c r="A24" s="5">
        <f t="shared" si="1"/>
        <v>15</v>
      </c>
      <c r="B24" s="6" t="s">
        <v>51</v>
      </c>
      <c r="C24" s="7" t="s">
        <v>44</v>
      </c>
      <c r="D24" s="7"/>
      <c r="E24" s="7"/>
      <c r="F24" s="7"/>
      <c r="G24" s="7"/>
      <c r="H24" s="7"/>
    </row>
    <row r="25" spans="1:8" s="8" customFormat="1" ht="24.95" customHeight="1">
      <c r="A25" s="5">
        <f t="shared" si="1"/>
        <v>16</v>
      </c>
      <c r="B25" s="6" t="s">
        <v>17</v>
      </c>
      <c r="C25" s="7" t="s">
        <v>44</v>
      </c>
      <c r="D25" s="7"/>
      <c r="E25" s="7"/>
      <c r="F25" s="7"/>
      <c r="G25" s="7"/>
      <c r="H25" s="7"/>
    </row>
    <row r="26" spans="1:8" s="8" customFormat="1" ht="24.95" customHeight="1">
      <c r="A26" s="5">
        <f t="shared" si="1"/>
        <v>17</v>
      </c>
      <c r="B26" s="6" t="s">
        <v>18</v>
      </c>
      <c r="C26" s="7" t="s">
        <v>45</v>
      </c>
      <c r="D26" s="7"/>
      <c r="E26" s="7"/>
      <c r="F26" s="7"/>
      <c r="G26" s="7"/>
      <c r="H26" s="7"/>
    </row>
    <row r="27" spans="1:8" s="8" customFormat="1" ht="24.95" customHeight="1">
      <c r="A27" s="5">
        <f t="shared" si="1"/>
        <v>18</v>
      </c>
      <c r="B27" s="6" t="s">
        <v>19</v>
      </c>
      <c r="C27" s="7" t="s">
        <v>45</v>
      </c>
      <c r="D27" s="7"/>
      <c r="E27" s="7"/>
      <c r="F27" s="7"/>
      <c r="G27" s="7"/>
      <c r="H27" s="7"/>
    </row>
    <row r="28" spans="1:8" s="8" customFormat="1" ht="24.95" customHeight="1">
      <c r="A28" s="5">
        <f t="shared" si="1"/>
        <v>19</v>
      </c>
      <c r="B28" s="6" t="s">
        <v>20</v>
      </c>
      <c r="C28" s="7" t="s">
        <v>46</v>
      </c>
      <c r="D28" s="7"/>
      <c r="E28" s="7"/>
      <c r="F28" s="7"/>
      <c r="G28" s="7"/>
      <c r="H28" s="7"/>
    </row>
    <row r="29" spans="1:8" s="8" customFormat="1" ht="24.95" customHeight="1">
      <c r="A29" s="5">
        <f t="shared" si="1"/>
        <v>20</v>
      </c>
      <c r="B29" s="9" t="s">
        <v>21</v>
      </c>
      <c r="C29" s="7" t="s">
        <v>47</v>
      </c>
      <c r="D29" s="7"/>
      <c r="E29" s="7"/>
      <c r="F29" s="7"/>
      <c r="G29" s="7"/>
      <c r="H29" s="7"/>
    </row>
    <row r="30" spans="1:8" s="8" customFormat="1" ht="24.95" customHeight="1">
      <c r="A30" s="5">
        <f t="shared" si="1"/>
        <v>21</v>
      </c>
      <c r="B30" s="6" t="s">
        <v>22</v>
      </c>
      <c r="C30" s="7" t="s">
        <v>47</v>
      </c>
      <c r="D30" s="7"/>
      <c r="E30" s="7"/>
      <c r="F30" s="7"/>
      <c r="G30" s="7"/>
      <c r="H30" s="7"/>
    </row>
    <row r="31" spans="1:8" s="8" customFormat="1" ht="24.95" customHeight="1">
      <c r="A31" s="5">
        <f t="shared" si="1"/>
        <v>22</v>
      </c>
      <c r="B31" s="6" t="s">
        <v>23</v>
      </c>
      <c r="C31" s="7" t="s">
        <v>48</v>
      </c>
      <c r="D31" s="7"/>
      <c r="E31" s="7"/>
      <c r="F31" s="7"/>
      <c r="G31" s="7"/>
      <c r="H31" s="7"/>
    </row>
    <row r="32" spans="1:8" s="8" customFormat="1" ht="24.95" customHeight="1">
      <c r="A32" s="5">
        <f t="shared" si="1"/>
        <v>23</v>
      </c>
      <c r="B32" s="6" t="s">
        <v>24</v>
      </c>
      <c r="C32" s="7" t="s">
        <v>48</v>
      </c>
      <c r="D32" s="7"/>
      <c r="E32" s="7"/>
      <c r="F32" s="7"/>
      <c r="G32" s="7"/>
      <c r="H32" s="7"/>
    </row>
    <row r="33" spans="1:8" s="8" customFormat="1" ht="24.95" customHeight="1">
      <c r="A33" s="5">
        <f t="shared" si="1"/>
        <v>24</v>
      </c>
      <c r="B33" s="6" t="s">
        <v>25</v>
      </c>
      <c r="C33" s="7" t="s">
        <v>49</v>
      </c>
      <c r="D33" s="7"/>
      <c r="E33" s="7"/>
      <c r="F33" s="7"/>
      <c r="G33" s="7"/>
      <c r="H33" s="7"/>
    </row>
    <row r="34" spans="1:8" customFormat="1" ht="18.75" hidden="1" customHeight="1">
      <c r="B34" s="1" t="s">
        <v>26</v>
      </c>
      <c r="C34" t="s">
        <v>13</v>
      </c>
    </row>
    <row r="35" spans="1:8" s="8" customFormat="1" ht="24.95" customHeight="1">
      <c r="A35" s="5">
        <v>25</v>
      </c>
      <c r="B35" s="6" t="s">
        <v>27</v>
      </c>
      <c r="C35" s="7" t="s">
        <v>49</v>
      </c>
      <c r="D35" s="7"/>
      <c r="E35" s="7"/>
      <c r="F35" s="7"/>
      <c r="G35" s="7"/>
      <c r="H35" s="7"/>
    </row>
    <row r="36" spans="1:8" s="8" customFormat="1" ht="24.95" customHeight="1">
      <c r="A36" s="5">
        <v>26</v>
      </c>
      <c r="B36" s="6" t="s">
        <v>28</v>
      </c>
      <c r="C36" s="7" t="s">
        <v>50</v>
      </c>
      <c r="D36" s="7"/>
      <c r="E36" s="7"/>
      <c r="F36" s="7"/>
      <c r="G36" s="7"/>
      <c r="H36" s="7"/>
    </row>
  </sheetData>
  <autoFilter ref="B8:C36">
    <filterColumn colId="1">
      <filters>
        <filter val="м"/>
      </filters>
    </filterColumn>
  </autoFilter>
  <mergeCells count="6">
    <mergeCell ref="B6:B7"/>
    <mergeCell ref="C6:D6"/>
    <mergeCell ref="E6:G6"/>
    <mergeCell ref="B5:H5"/>
    <mergeCell ref="A6:A7"/>
    <mergeCell ref="H6:H7"/>
  </mergeCells>
  <pageMargins left="0.7" right="0.7" top="0.75" bottom="0.75" header="0.3" footer="0.3"/>
  <pageSetup paperSize="9" scale="7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X41"/>
  <sheetViews>
    <sheetView tabSelected="1" view="pageBreakPreview" zoomScale="70" zoomScaleNormal="70" zoomScaleSheetLayoutView="70" workbookViewId="0">
      <selection activeCell="C40" sqref="C40"/>
    </sheetView>
  </sheetViews>
  <sheetFormatPr defaultRowHeight="18.75"/>
  <cols>
    <col min="1" max="1" width="9.140625" style="4"/>
    <col min="2" max="2" width="71.140625" style="2" customWidth="1"/>
    <col min="3" max="3" width="15.7109375" style="2" customWidth="1"/>
    <col min="4" max="16" width="7.7109375" style="2" customWidth="1"/>
    <col min="17" max="16384" width="9.140625" style="2"/>
  </cols>
  <sheetData>
    <row r="1" spans="1:19" ht="79.5" customHeight="1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27" t="s">
        <v>70</v>
      </c>
      <c r="N1" s="27"/>
      <c r="O1" s="27"/>
      <c r="P1" s="16"/>
      <c r="Q1" s="11"/>
      <c r="R1" s="11"/>
      <c r="S1" s="11"/>
    </row>
    <row r="2" spans="1:19" ht="108" customHeight="1">
      <c r="A2" s="28" t="s">
        <v>52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9" ht="51.75" customHeight="1">
      <c r="A3" s="21" t="s">
        <v>37</v>
      </c>
      <c r="B3" s="21" t="s">
        <v>30</v>
      </c>
      <c r="C3" s="21" t="s">
        <v>53</v>
      </c>
      <c r="D3" s="22" t="s">
        <v>54</v>
      </c>
      <c r="E3" s="22"/>
      <c r="F3" s="22"/>
      <c r="G3" s="22"/>
      <c r="H3" s="22"/>
      <c r="I3" s="22" t="s">
        <v>55</v>
      </c>
      <c r="J3" s="22"/>
      <c r="K3" s="22"/>
      <c r="L3" s="22" t="s">
        <v>56</v>
      </c>
      <c r="M3" s="22"/>
      <c r="N3" s="22"/>
      <c r="O3" s="22" t="s">
        <v>57</v>
      </c>
      <c r="P3" s="22" t="s">
        <v>58</v>
      </c>
    </row>
    <row r="4" spans="1:19" ht="94.5" customHeight="1">
      <c r="A4" s="22"/>
      <c r="B4" s="21"/>
      <c r="C4" s="21"/>
      <c r="D4" s="12" t="s">
        <v>59</v>
      </c>
      <c r="E4" s="13" t="s">
        <v>60</v>
      </c>
      <c r="F4" s="13" t="s">
        <v>61</v>
      </c>
      <c r="G4" s="13" t="s">
        <v>62</v>
      </c>
      <c r="H4" s="13" t="s">
        <v>63</v>
      </c>
      <c r="I4" s="12" t="s">
        <v>64</v>
      </c>
      <c r="J4" s="12" t="s">
        <v>65</v>
      </c>
      <c r="K4" s="12" t="s">
        <v>66</v>
      </c>
      <c r="L4" s="12" t="s">
        <v>64</v>
      </c>
      <c r="M4" s="12" t="s">
        <v>67</v>
      </c>
      <c r="N4" s="12" t="s">
        <v>68</v>
      </c>
      <c r="O4" s="22"/>
      <c r="P4" s="22"/>
    </row>
    <row r="5" spans="1:19" s="8" customFormat="1" ht="24.95" customHeight="1">
      <c r="A5" s="10">
        <v>1</v>
      </c>
      <c r="B5" s="6" t="s">
        <v>0</v>
      </c>
      <c r="C5" s="10">
        <v>5</v>
      </c>
      <c r="D5" s="10">
        <f>E5+F5+G5+H5</f>
        <v>5</v>
      </c>
      <c r="E5" s="10"/>
      <c r="F5" s="10"/>
      <c r="G5" s="10">
        <v>5</v>
      </c>
      <c r="H5" s="10"/>
      <c r="I5" s="10"/>
      <c r="J5" s="10"/>
      <c r="K5" s="10"/>
      <c r="L5" s="10"/>
      <c r="M5" s="10"/>
      <c r="N5" s="10"/>
      <c r="O5" s="10"/>
      <c r="P5" s="10"/>
    </row>
    <row r="6" spans="1:19" s="8" customFormat="1" ht="24.95" customHeight="1">
      <c r="A6" s="10">
        <f>A5+1</f>
        <v>2</v>
      </c>
      <c r="B6" s="6" t="s">
        <v>1</v>
      </c>
      <c r="C6" s="10">
        <v>12</v>
      </c>
      <c r="D6" s="10">
        <f t="shared" ref="D6:D16" si="0">E6+F6+G6+H6</f>
        <v>12</v>
      </c>
      <c r="E6" s="10"/>
      <c r="F6" s="10">
        <v>12</v>
      </c>
      <c r="G6" s="10"/>
      <c r="H6" s="10"/>
      <c r="I6" s="10"/>
      <c r="J6" s="10"/>
      <c r="K6" s="10"/>
      <c r="L6" s="10">
        <f t="shared" ref="L6:L10" si="1">M6+N6</f>
        <v>15</v>
      </c>
      <c r="M6" s="10">
        <v>15</v>
      </c>
      <c r="N6" s="10"/>
      <c r="O6" s="10"/>
      <c r="P6" s="10"/>
    </row>
    <row r="7" spans="1:19" s="8" customFormat="1" ht="24.95" customHeight="1">
      <c r="A7" s="10">
        <f t="shared" ref="A7:A16" si="2">A6+1</f>
        <v>3</v>
      </c>
      <c r="B7" s="6" t="s">
        <v>2</v>
      </c>
      <c r="C7" s="10">
        <v>8</v>
      </c>
      <c r="D7" s="10">
        <f t="shared" si="0"/>
        <v>8</v>
      </c>
      <c r="E7" s="10"/>
      <c r="F7" s="10">
        <v>5</v>
      </c>
      <c r="G7" s="10"/>
      <c r="H7" s="10">
        <v>3</v>
      </c>
      <c r="I7" s="10"/>
      <c r="J7" s="10"/>
      <c r="K7" s="10"/>
      <c r="L7" s="10"/>
      <c r="M7" s="10"/>
      <c r="N7" s="10"/>
      <c r="O7" s="10"/>
      <c r="P7" s="10"/>
    </row>
    <row r="8" spans="1:19" s="8" customFormat="1" ht="24.95" customHeight="1">
      <c r="A8" s="10">
        <f t="shared" si="2"/>
        <v>4</v>
      </c>
      <c r="B8" s="6" t="s">
        <v>3</v>
      </c>
      <c r="C8" s="10">
        <v>3</v>
      </c>
      <c r="D8" s="10">
        <f t="shared" si="0"/>
        <v>3</v>
      </c>
      <c r="E8" s="10"/>
      <c r="F8" s="10">
        <v>3</v>
      </c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9" s="8" customFormat="1" ht="24.95" customHeight="1">
      <c r="A9" s="10">
        <f t="shared" si="2"/>
        <v>5</v>
      </c>
      <c r="B9" s="6" t="s">
        <v>4</v>
      </c>
      <c r="C9" s="10">
        <v>15</v>
      </c>
      <c r="D9" s="10">
        <f t="shared" si="0"/>
        <v>15</v>
      </c>
      <c r="E9" s="10"/>
      <c r="F9" s="10">
        <v>10</v>
      </c>
      <c r="G9" s="10"/>
      <c r="H9" s="10">
        <v>5</v>
      </c>
      <c r="I9" s="10"/>
      <c r="J9" s="10"/>
      <c r="K9" s="10"/>
      <c r="L9" s="10"/>
      <c r="M9" s="10"/>
      <c r="N9" s="10"/>
      <c r="O9" s="10"/>
      <c r="P9" s="10"/>
    </row>
    <row r="10" spans="1:19" s="8" customFormat="1" ht="24.95" customHeight="1">
      <c r="A10" s="10">
        <f t="shared" si="2"/>
        <v>6</v>
      </c>
      <c r="B10" s="6" t="s">
        <v>5</v>
      </c>
      <c r="C10" s="10">
        <v>6</v>
      </c>
      <c r="D10" s="10">
        <f t="shared" si="0"/>
        <v>6</v>
      </c>
      <c r="E10" s="10"/>
      <c r="F10" s="10">
        <v>5</v>
      </c>
      <c r="G10" s="10">
        <v>1</v>
      </c>
      <c r="H10" s="10"/>
      <c r="I10" s="10"/>
      <c r="J10" s="10"/>
      <c r="K10" s="10"/>
      <c r="L10" s="10">
        <f t="shared" si="1"/>
        <v>10</v>
      </c>
      <c r="M10" s="10">
        <v>10</v>
      </c>
      <c r="N10" s="10"/>
      <c r="O10" s="10"/>
      <c r="P10" s="10"/>
    </row>
    <row r="11" spans="1:19" s="8" customFormat="1" ht="24.95" customHeight="1">
      <c r="A11" s="10">
        <f t="shared" si="2"/>
        <v>7</v>
      </c>
      <c r="B11" s="6" t="s">
        <v>6</v>
      </c>
      <c r="C11" s="10">
        <v>15</v>
      </c>
      <c r="D11" s="10">
        <f t="shared" si="0"/>
        <v>15</v>
      </c>
      <c r="E11" s="10"/>
      <c r="F11" s="10">
        <v>10</v>
      </c>
      <c r="G11" s="10"/>
      <c r="H11" s="10">
        <v>5</v>
      </c>
      <c r="I11" s="10"/>
      <c r="J11" s="10"/>
      <c r="K11" s="10"/>
      <c r="L11" s="10"/>
      <c r="M11" s="10"/>
      <c r="N11" s="10"/>
      <c r="O11" s="10"/>
      <c r="P11" s="10"/>
    </row>
    <row r="12" spans="1:19" s="8" customFormat="1" ht="24.95" customHeight="1">
      <c r="A12" s="10">
        <f t="shared" si="2"/>
        <v>8</v>
      </c>
      <c r="B12" s="6" t="s">
        <v>7</v>
      </c>
      <c r="C12" s="10">
        <v>7</v>
      </c>
      <c r="D12" s="10">
        <f t="shared" si="0"/>
        <v>7</v>
      </c>
      <c r="E12" s="10">
        <v>5</v>
      </c>
      <c r="F12" s="10"/>
      <c r="G12" s="10">
        <v>2</v>
      </c>
      <c r="H12" s="10"/>
      <c r="I12" s="10"/>
      <c r="J12" s="10"/>
      <c r="K12" s="10"/>
      <c r="L12" s="10"/>
      <c r="M12" s="10"/>
      <c r="N12" s="10"/>
      <c r="O12" s="10"/>
      <c r="P12" s="10"/>
    </row>
    <row r="13" spans="1:19" s="8" customFormat="1" ht="24.95" customHeight="1">
      <c r="A13" s="10">
        <f t="shared" si="2"/>
        <v>9</v>
      </c>
      <c r="B13" s="6" t="s">
        <v>8</v>
      </c>
      <c r="C13" s="10">
        <v>2</v>
      </c>
      <c r="D13" s="10">
        <f t="shared" si="0"/>
        <v>2</v>
      </c>
      <c r="E13" s="10"/>
      <c r="F13" s="10">
        <v>2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19" s="8" customFormat="1" ht="24.95" customHeight="1">
      <c r="A14" s="10">
        <f t="shared" si="2"/>
        <v>10</v>
      </c>
      <c r="B14" s="6" t="s">
        <v>9</v>
      </c>
      <c r="C14" s="10">
        <v>11</v>
      </c>
      <c r="D14" s="10">
        <f t="shared" si="0"/>
        <v>11</v>
      </c>
      <c r="E14" s="10"/>
      <c r="F14" s="10">
        <v>9</v>
      </c>
      <c r="G14" s="10"/>
      <c r="H14" s="10">
        <v>2</v>
      </c>
      <c r="I14" s="10"/>
      <c r="J14" s="10"/>
      <c r="K14" s="10"/>
      <c r="L14" s="10"/>
      <c r="M14" s="10"/>
      <c r="N14" s="10"/>
      <c r="O14" s="10"/>
      <c r="P14" s="10"/>
    </row>
    <row r="15" spans="1:19" s="8" customFormat="1" ht="24.95" customHeight="1">
      <c r="A15" s="10">
        <f t="shared" si="2"/>
        <v>11</v>
      </c>
      <c r="B15" s="6" t="s">
        <v>10</v>
      </c>
      <c r="C15" s="10">
        <v>4</v>
      </c>
      <c r="D15" s="10">
        <f t="shared" si="0"/>
        <v>4</v>
      </c>
      <c r="E15" s="10"/>
      <c r="F15" s="10">
        <v>4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1:19" s="8" customFormat="1" ht="24.95" customHeight="1">
      <c r="A16" s="10">
        <f t="shared" si="2"/>
        <v>12</v>
      </c>
      <c r="B16" s="6" t="s">
        <v>11</v>
      </c>
      <c r="C16" s="10">
        <v>12</v>
      </c>
      <c r="D16" s="10">
        <f t="shared" si="0"/>
        <v>12</v>
      </c>
      <c r="E16" s="10"/>
      <c r="F16" s="10">
        <v>10</v>
      </c>
      <c r="G16" s="10">
        <v>2</v>
      </c>
      <c r="H16" s="10"/>
      <c r="I16" s="10">
        <f t="shared" ref="I16" si="3">J16+K16</f>
        <v>1</v>
      </c>
      <c r="J16" s="10">
        <v>1</v>
      </c>
      <c r="K16" s="10"/>
      <c r="L16" s="10"/>
      <c r="M16" s="10"/>
      <c r="N16" s="10"/>
      <c r="O16" s="10">
        <v>1</v>
      </c>
      <c r="P16" s="10">
        <v>2</v>
      </c>
    </row>
    <row r="17" spans="1:16" customFormat="1" hidden="1">
      <c r="B17" s="1" t="s">
        <v>12</v>
      </c>
      <c r="C17" t="s">
        <v>13</v>
      </c>
    </row>
    <row r="18" spans="1:16" customFormat="1" hidden="1">
      <c r="B18" s="1" t="s">
        <v>14</v>
      </c>
      <c r="C18" t="s">
        <v>13</v>
      </c>
    </row>
    <row r="19" spans="1:16" s="8" customFormat="1" ht="24.95" customHeight="1">
      <c r="A19" s="10">
        <f>A16+1</f>
        <v>13</v>
      </c>
      <c r="B19" s="6" t="s">
        <v>15</v>
      </c>
      <c r="C19" s="10">
        <v>4</v>
      </c>
      <c r="D19" s="10">
        <f t="shared" ref="D19:D27" si="4">E19+F19+G19+H19</f>
        <v>4</v>
      </c>
      <c r="E19" s="10">
        <v>1</v>
      </c>
      <c r="F19" s="10">
        <v>3</v>
      </c>
      <c r="G19" s="10"/>
      <c r="H19" s="10"/>
      <c r="I19" s="10"/>
      <c r="J19" s="10"/>
      <c r="K19" s="10"/>
      <c r="L19" s="10"/>
      <c r="M19" s="10"/>
      <c r="N19" s="10"/>
      <c r="O19" s="10">
        <v>2</v>
      </c>
      <c r="P19" s="10">
        <v>1</v>
      </c>
    </row>
    <row r="20" spans="1:16" s="8" customFormat="1" ht="24.95" customHeight="1">
      <c r="A20" s="10">
        <f t="shared" ref="A20:A30" si="5">A19+1</f>
        <v>14</v>
      </c>
      <c r="B20" s="6" t="s">
        <v>16</v>
      </c>
      <c r="C20" s="10">
        <v>5</v>
      </c>
      <c r="D20" s="10">
        <f t="shared" si="4"/>
        <v>5</v>
      </c>
      <c r="E20" s="10"/>
      <c r="F20" s="10">
        <v>5</v>
      </c>
      <c r="G20" s="10"/>
      <c r="H20" s="10"/>
      <c r="I20" s="10"/>
      <c r="J20" s="10"/>
      <c r="K20" s="10"/>
      <c r="L20" s="10">
        <f t="shared" ref="L20" si="6">M20+N20</f>
        <v>10</v>
      </c>
      <c r="M20" s="10">
        <v>10</v>
      </c>
      <c r="N20" s="10"/>
      <c r="O20" s="10"/>
      <c r="P20" s="10"/>
    </row>
    <row r="21" spans="1:16" s="8" customFormat="1" ht="24.95" customHeight="1">
      <c r="A21" s="10">
        <f t="shared" si="5"/>
        <v>15</v>
      </c>
      <c r="B21" s="6" t="s">
        <v>51</v>
      </c>
      <c r="C21" s="10">
        <v>2</v>
      </c>
      <c r="D21" s="10">
        <f t="shared" si="4"/>
        <v>2</v>
      </c>
      <c r="E21" s="10"/>
      <c r="F21" s="10">
        <v>2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16" s="8" customFormat="1" ht="24.95" customHeight="1">
      <c r="A22" s="10">
        <f t="shared" si="5"/>
        <v>16</v>
      </c>
      <c r="B22" s="6" t="s">
        <v>17</v>
      </c>
      <c r="C22" s="10">
        <v>14</v>
      </c>
      <c r="D22" s="10">
        <f t="shared" si="4"/>
        <v>14</v>
      </c>
      <c r="E22" s="10"/>
      <c r="F22" s="10">
        <v>9</v>
      </c>
      <c r="G22" s="10"/>
      <c r="H22" s="10">
        <v>5</v>
      </c>
      <c r="I22" s="10"/>
      <c r="J22" s="10"/>
      <c r="K22" s="10"/>
      <c r="L22" s="10"/>
      <c r="M22" s="10"/>
      <c r="N22" s="10"/>
      <c r="O22" s="10"/>
      <c r="P22" s="10"/>
    </row>
    <row r="23" spans="1:16" s="8" customFormat="1" ht="24.95" customHeight="1">
      <c r="A23" s="10">
        <f t="shared" si="5"/>
        <v>17</v>
      </c>
      <c r="B23" s="6" t="s">
        <v>18</v>
      </c>
      <c r="C23" s="10">
        <v>5</v>
      </c>
      <c r="D23" s="10">
        <f t="shared" si="4"/>
        <v>5</v>
      </c>
      <c r="E23" s="10">
        <v>3</v>
      </c>
      <c r="F23" s="10">
        <v>2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1:16" s="8" customFormat="1" ht="24.95" customHeight="1">
      <c r="A24" s="10">
        <f t="shared" si="5"/>
        <v>18</v>
      </c>
      <c r="B24" s="19" t="s">
        <v>72</v>
      </c>
      <c r="C24" s="10">
        <v>2</v>
      </c>
      <c r="D24" s="10">
        <v>2</v>
      </c>
      <c r="E24" s="10"/>
      <c r="F24" s="10">
        <v>2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1:16" s="8" customFormat="1" ht="24.95" customHeight="1">
      <c r="A25" s="10">
        <f t="shared" si="5"/>
        <v>19</v>
      </c>
      <c r="B25" s="6" t="s">
        <v>78</v>
      </c>
      <c r="C25" s="10">
        <v>5</v>
      </c>
      <c r="D25" s="10">
        <v>5</v>
      </c>
      <c r="E25" s="10">
        <v>1</v>
      </c>
      <c r="F25" s="10">
        <v>4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1:16" s="8" customFormat="1" ht="24.95" customHeight="1">
      <c r="A26" s="10">
        <f t="shared" si="5"/>
        <v>20</v>
      </c>
      <c r="B26" s="9" t="s">
        <v>71</v>
      </c>
      <c r="C26" s="10">
        <v>5</v>
      </c>
      <c r="D26" s="10">
        <v>5</v>
      </c>
      <c r="E26" s="10"/>
      <c r="F26" s="10">
        <v>5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16" s="8" customFormat="1" ht="24.95" customHeight="1">
      <c r="A27" s="10">
        <f t="shared" si="5"/>
        <v>21</v>
      </c>
      <c r="B27" s="6" t="s">
        <v>22</v>
      </c>
      <c r="C27" s="10">
        <v>7</v>
      </c>
      <c r="D27" s="10">
        <f t="shared" si="4"/>
        <v>7</v>
      </c>
      <c r="E27" s="10">
        <v>4</v>
      </c>
      <c r="F27" s="10">
        <v>1</v>
      </c>
      <c r="G27" s="10">
        <v>2</v>
      </c>
      <c r="H27" s="10"/>
      <c r="I27" s="10"/>
      <c r="J27" s="10"/>
      <c r="K27" s="10"/>
      <c r="L27" s="10"/>
      <c r="M27" s="10"/>
      <c r="N27" s="10"/>
      <c r="O27" s="10"/>
      <c r="P27" s="10"/>
    </row>
    <row r="28" spans="1:16" s="8" customFormat="1" ht="24.95" customHeight="1">
      <c r="A28" s="10">
        <f t="shared" si="5"/>
        <v>22</v>
      </c>
      <c r="B28" s="6" t="s">
        <v>73</v>
      </c>
      <c r="C28" s="10">
        <v>4</v>
      </c>
      <c r="D28" s="10">
        <v>4</v>
      </c>
      <c r="E28" s="10"/>
      <c r="F28" s="10">
        <v>3</v>
      </c>
      <c r="G28" s="10">
        <v>1</v>
      </c>
      <c r="H28" s="10"/>
      <c r="I28" s="10">
        <f t="shared" ref="I28" si="7">J28+K28</f>
        <v>1</v>
      </c>
      <c r="J28" s="10"/>
      <c r="K28" s="10">
        <v>1</v>
      </c>
      <c r="L28" s="10"/>
      <c r="M28" s="10"/>
      <c r="N28" s="10"/>
      <c r="O28" s="10">
        <v>1</v>
      </c>
      <c r="P28" s="10">
        <v>1</v>
      </c>
    </row>
    <row r="29" spans="1:16" s="8" customFormat="1" ht="24.95" customHeight="1">
      <c r="A29" s="10">
        <f t="shared" si="5"/>
        <v>23</v>
      </c>
      <c r="B29" s="6" t="s">
        <v>24</v>
      </c>
      <c r="C29" s="10">
        <v>2</v>
      </c>
      <c r="D29" s="10">
        <v>2</v>
      </c>
      <c r="E29" s="10"/>
      <c r="F29" s="10">
        <v>2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spans="1:16" s="8" customFormat="1" ht="24.95" customHeight="1">
      <c r="A30" s="10">
        <f t="shared" si="5"/>
        <v>24</v>
      </c>
      <c r="B30" s="6" t="s">
        <v>25</v>
      </c>
      <c r="C30" s="10">
        <v>1</v>
      </c>
      <c r="D30" s="10">
        <v>1</v>
      </c>
      <c r="E30" s="10"/>
      <c r="F30" s="10">
        <v>1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6" customFormat="1" ht="18.75" hidden="1" customHeight="1">
      <c r="B31" s="1" t="s">
        <v>26</v>
      </c>
      <c r="C31" t="s">
        <v>13</v>
      </c>
    </row>
    <row r="32" spans="1:16" s="8" customFormat="1" ht="24.95" customHeight="1">
      <c r="A32" s="10">
        <v>25</v>
      </c>
      <c r="B32" s="6" t="s">
        <v>27</v>
      </c>
      <c r="C32" s="10">
        <v>8</v>
      </c>
      <c r="D32" s="10">
        <f t="shared" ref="D32" si="8">E32+F32+G32+H32</f>
        <v>8</v>
      </c>
      <c r="E32" s="10"/>
      <c r="F32" s="10">
        <v>8</v>
      </c>
      <c r="G32" s="10"/>
      <c r="H32" s="10"/>
      <c r="I32" s="10"/>
      <c r="J32" s="10"/>
      <c r="K32" s="10"/>
      <c r="L32" s="10">
        <f t="shared" ref="L32" si="9">M32+N32</f>
        <v>15</v>
      </c>
      <c r="M32" s="10">
        <v>15</v>
      </c>
      <c r="N32" s="10"/>
      <c r="O32" s="10"/>
      <c r="P32" s="10"/>
    </row>
    <row r="33" spans="1:24" s="8" customFormat="1" ht="24.95" customHeight="1">
      <c r="A33" s="20">
        <v>26</v>
      </c>
      <c r="B33" s="19" t="s">
        <v>28</v>
      </c>
      <c r="C33" s="20">
        <v>11</v>
      </c>
      <c r="D33" s="20">
        <f t="shared" ref="D33" si="10">E33+F33+G33+H33</f>
        <v>11</v>
      </c>
      <c r="E33" s="20">
        <v>1</v>
      </c>
      <c r="F33" s="20">
        <v>9</v>
      </c>
      <c r="G33" s="20">
        <v>1</v>
      </c>
      <c r="H33" s="20"/>
      <c r="I33" s="20"/>
      <c r="J33" s="20"/>
      <c r="K33" s="20"/>
      <c r="L33" s="20"/>
      <c r="M33" s="20"/>
      <c r="N33" s="20"/>
      <c r="O33" s="20"/>
      <c r="P33" s="20"/>
    </row>
    <row r="34" spans="1:24" s="8" customFormat="1" ht="24.95" customHeight="1">
      <c r="A34" s="20">
        <v>27</v>
      </c>
      <c r="B34" s="6" t="s">
        <v>75</v>
      </c>
      <c r="C34" s="20">
        <v>3</v>
      </c>
      <c r="D34" s="20">
        <v>3</v>
      </c>
      <c r="E34" s="20"/>
      <c r="F34" s="20">
        <v>3</v>
      </c>
      <c r="G34" s="20"/>
      <c r="H34" s="20"/>
      <c r="I34" s="20">
        <v>1</v>
      </c>
      <c r="J34" s="20"/>
      <c r="K34" s="20">
        <v>1</v>
      </c>
      <c r="L34" s="20"/>
      <c r="M34" s="20"/>
      <c r="N34" s="20"/>
      <c r="O34" s="20">
        <v>1</v>
      </c>
      <c r="P34" s="20">
        <v>1</v>
      </c>
    </row>
    <row r="35" spans="1:24" s="8" customFormat="1" ht="24.95" customHeight="1">
      <c r="A35" s="20">
        <v>28</v>
      </c>
      <c r="B35" s="6" t="s">
        <v>76</v>
      </c>
      <c r="C35" s="20">
        <v>2</v>
      </c>
      <c r="D35" s="20">
        <v>2</v>
      </c>
      <c r="E35" s="20"/>
      <c r="F35" s="20">
        <v>1</v>
      </c>
      <c r="G35" s="20">
        <v>1</v>
      </c>
      <c r="H35" s="20"/>
      <c r="I35" s="20"/>
      <c r="J35" s="20"/>
      <c r="K35" s="20"/>
      <c r="L35" s="20"/>
      <c r="M35" s="20"/>
      <c r="N35" s="20"/>
      <c r="O35" s="20"/>
      <c r="P35" s="20"/>
    </row>
    <row r="36" spans="1:24" s="8" customFormat="1" ht="24.95" customHeight="1">
      <c r="A36" s="10">
        <v>29</v>
      </c>
      <c r="B36" s="6" t="s">
        <v>77</v>
      </c>
      <c r="C36" s="10">
        <v>5</v>
      </c>
      <c r="D36" s="10">
        <v>5</v>
      </c>
      <c r="E36" s="10"/>
      <c r="F36" s="10">
        <v>5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</row>
    <row r="37" spans="1:24" ht="30.75" customHeight="1">
      <c r="A37" s="22" t="s">
        <v>59</v>
      </c>
      <c r="B37" s="22"/>
      <c r="C37" s="10">
        <f>SUBTOTAL(9,C5:C36)</f>
        <v>185</v>
      </c>
      <c r="D37" s="10">
        <f>SUBTOTAL(9,D5:D36)</f>
        <v>185</v>
      </c>
      <c r="E37" s="10">
        <f>SUBTOTAL(9,E5:E36)</f>
        <v>15</v>
      </c>
      <c r="F37" s="10">
        <v>135</v>
      </c>
      <c r="G37" s="10">
        <v>15</v>
      </c>
      <c r="H37" s="10">
        <f t="shared" ref="H37:P37" si="11">SUBTOTAL(9,H5:H36)</f>
        <v>20</v>
      </c>
      <c r="I37" s="10">
        <f t="shared" si="11"/>
        <v>3</v>
      </c>
      <c r="J37" s="10">
        <f t="shared" si="11"/>
        <v>1</v>
      </c>
      <c r="K37" s="10">
        <f t="shared" si="11"/>
        <v>2</v>
      </c>
      <c r="L37" s="10">
        <f t="shared" si="11"/>
        <v>50</v>
      </c>
      <c r="M37" s="10">
        <f t="shared" si="11"/>
        <v>50</v>
      </c>
      <c r="N37" s="10">
        <f t="shared" si="11"/>
        <v>0</v>
      </c>
      <c r="O37" s="10">
        <f t="shared" si="11"/>
        <v>5</v>
      </c>
      <c r="P37" s="10">
        <f t="shared" si="11"/>
        <v>5</v>
      </c>
      <c r="X37" s="2" t="s">
        <v>74</v>
      </c>
    </row>
    <row r="41" spans="1:24" ht="20.25">
      <c r="N41" s="18" t="s">
        <v>69</v>
      </c>
      <c r="O41" s="18"/>
      <c r="P41" s="17"/>
    </row>
  </sheetData>
  <autoFilter ref="B5:C36">
    <filterColumn colId="1">
      <filters>
        <filter val="м"/>
      </filters>
    </filterColumn>
  </autoFilter>
  <mergeCells count="11">
    <mergeCell ref="M1:O1"/>
    <mergeCell ref="A37:B37"/>
    <mergeCell ref="A2:P2"/>
    <mergeCell ref="A3:A4"/>
    <mergeCell ref="B3:B4"/>
    <mergeCell ref="C3:C4"/>
    <mergeCell ref="D3:H3"/>
    <mergeCell ref="I3:K3"/>
    <mergeCell ref="L3:N3"/>
    <mergeCell ref="O3:O4"/>
    <mergeCell ref="P3:P4"/>
  </mergeCells>
  <printOptions horizontalCentered="1"/>
  <pageMargins left="0.45" right="0.39" top="0.34" bottom="0.42" header="0.41" footer="0.16"/>
  <pageSetup paperSize="9" scale="66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місто</vt:lpstr>
      <vt:lpstr>місто список (2)</vt:lpstr>
      <vt:lpstr>місто!Область_печати</vt:lpstr>
      <vt:lpstr>'місто список (2)'!Область_печати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2004-05-13T22:43:07Z</cp:lastPrinted>
  <dcterms:created xsi:type="dcterms:W3CDTF">2017-01-23T08:48:40Z</dcterms:created>
  <dcterms:modified xsi:type="dcterms:W3CDTF">2017-03-22T07:24:00Z</dcterms:modified>
</cp:coreProperties>
</file>