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 БМР\2023\7 вересень\"/>
    </mc:Choice>
  </mc:AlternateContent>
  <xr:revisionPtr revIDLastSave="0" documentId="13_ncr:1_{B128677E-A5CA-479A-9EC3-7BE321D6FB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I43" i="1"/>
  <c r="G43" i="1"/>
  <c r="I55" i="1"/>
  <c r="G55" i="1"/>
  <c r="H74" i="1"/>
  <c r="G74" i="1"/>
  <c r="C10" i="1"/>
  <c r="E10" i="1"/>
  <c r="H12" i="1" l="1"/>
  <c r="G12" i="1"/>
  <c r="I81" i="1" l="1"/>
  <c r="G81" i="1"/>
  <c r="I38" i="1"/>
  <c r="G38" i="1"/>
  <c r="D10" i="1"/>
  <c r="H77" i="1" l="1"/>
  <c r="G77" i="1"/>
  <c r="H76" i="1"/>
  <c r="G76" i="1"/>
  <c r="I63" i="1" l="1"/>
  <c r="G63" i="1"/>
  <c r="H16" i="1"/>
  <c r="G16" i="1"/>
  <c r="I69" i="1"/>
  <c r="G69" i="1"/>
  <c r="I59" i="1"/>
  <c r="G59" i="1"/>
  <c r="I58" i="1"/>
  <c r="G58" i="1"/>
  <c r="I35" i="1"/>
  <c r="G35" i="1"/>
  <c r="I21" i="1"/>
  <c r="G21" i="1"/>
  <c r="H14" i="1"/>
  <c r="G14" i="1"/>
  <c r="H13" i="1"/>
  <c r="G13" i="1"/>
  <c r="I52" i="1"/>
  <c r="G52" i="1"/>
  <c r="I51" i="1"/>
  <c r="G51" i="1"/>
  <c r="I46" i="1"/>
  <c r="G46" i="1"/>
  <c r="I41" i="1"/>
  <c r="G41" i="1"/>
  <c r="I33" i="1"/>
  <c r="G33" i="1"/>
  <c r="I19" i="1"/>
  <c r="G19" i="1"/>
  <c r="I30" i="1" l="1"/>
  <c r="G30" i="1"/>
</calcChain>
</file>

<file path=xl/sharedStrings.xml><?xml version="1.0" encoding="utf-8"?>
<sst xmlns="http://schemas.openxmlformats.org/spreadsheetml/2006/main" count="93" uniqueCount="82">
  <si>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</si>
  <si>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</si>
  <si>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</si>
  <si>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</si>
  <si>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</si>
  <si>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</si>
  <si>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</si>
  <si>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</si>
  <si>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</si>
  <si>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</si>
  <si>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</si>
  <si>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</si>
  <si>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</si>
  <si>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</si>
  <si>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</si>
  <si>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</si>
  <si>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</si>
  <si>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</si>
  <si>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</si>
  <si>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</si>
  <si>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</si>
  <si>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</si>
  <si>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</si>
  <si>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</si>
  <si>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</si>
  <si>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</si>
  <si>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</si>
  <si>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</si>
  <si>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</si>
  <si>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</si>
  <si>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</si>
  <si>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</si>
  <si>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</si>
  <si>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</si>
  <si>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для закладів позашкільної освіти</t>
  </si>
  <si>
    <t>9.2.3 Заклади позашкільної освіти</t>
  </si>
  <si>
    <t>Поточний ремонт приміщень закладів позашкільної освіти</t>
  </si>
  <si>
    <t>зміна</t>
  </si>
  <si>
    <t>Фінансове забезпечення (тис.грн.) відповідно рішення стало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</si>
  <si>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</si>
  <si>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</si>
  <si>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</si>
  <si>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</si>
  <si>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</si>
  <si>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</si>
  <si>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</si>
  <si>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</si>
  <si>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фінансове забезпечення було (тис.грн)</t>
  </si>
  <si>
    <t>9.2.4. Ліцей № 11 (Центр розвитку дитини, центр позашкільної освіти)</t>
  </si>
  <si>
    <t>9.6. Майданчики (ігрові, спортивні), стадіони, спортивні зали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</si>
  <si>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</si>
  <si>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</si>
  <si>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</si>
  <si>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</si>
  <si>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9.2.6 Централізована бухгалтерія управління освіти і науки</t>
  </si>
  <si>
    <t>Поточний ремонт приміщень централізованої бухгалтерії</t>
  </si>
  <si>
    <t>4.5.3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</si>
  <si>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</si>
  <si>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</si>
  <si>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1.1</t>
  </si>
  <si>
    <t>2.1</t>
  </si>
  <si>
    <t>2.2</t>
  </si>
  <si>
    <t>Придбання генераторів</t>
  </si>
  <si>
    <t>2.5</t>
  </si>
  <si>
    <t>Придбання шкільних автобусів</t>
  </si>
  <si>
    <t>Встановлення системи пожежної сигналізації, системи оповіщення, зовнішнього та внутрішнього оповіщення</t>
  </si>
  <si>
    <t>Облаштування пожежного резервуару з водою</t>
  </si>
  <si>
    <t>9.8.3. Ліцей № 11 (Центр розвитку дитини, центр позашкільної освіти)</t>
  </si>
  <si>
    <t>Встановлення системи відеоспостереження</t>
  </si>
  <si>
    <t>Встановлення системи охорони</t>
  </si>
  <si>
    <t>6</t>
  </si>
  <si>
    <t>Винагорода переможцям олімпіад, конкурсів, турнірів та педпгогам</t>
  </si>
  <si>
    <t>9.8.4. Заклади позашкільної освіти</t>
  </si>
  <si>
    <t>9.13. Капітальний ремонт приміщень та будівництво закладів освіти</t>
  </si>
  <si>
    <t>9.13.3 Заклади загальної середньої освіти</t>
  </si>
  <si>
    <t xml:space="preserve">Капітальний ремонт вентиляції найпростішого укриття  </t>
  </si>
  <si>
    <t>Капітальний ремонт сховища</t>
  </si>
  <si>
    <t>Капітальний ремонт підвального приміщення</t>
  </si>
  <si>
    <t>9.13.2 Заклади дошкільної освіти</t>
  </si>
  <si>
    <t>Капітальний ремонт мереж</t>
  </si>
  <si>
    <t>9.7.3.  Заклади позашкільної освіти</t>
  </si>
  <si>
    <t>Поточний ремонт території, парканів, благоустрою закладів позашкільної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</si>
</sst>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83"/>
  <sheetViews>
    <sheetView tabSelected="1" zoomScale="96" zoomScaleNormal="96" workbookViewId="0">
      <pane ySplit="9" topLeftCell="A10" activePane="bottomLeft" state="frozen"/>
      <selection activeCell="C1" sqref="C1"/>
      <selection pane="bottomLeft" activeCell="J11" sqref="J11:J14"/>
    </sheetView>
  </sheetViews>
  <sheetFormatPr defaultColWidth="9.140625" defaultRowHeight="15" x14ac:dyDescent="0.25"/>
  <cols>
    <col min="1" max="1" width="5.42578125" style="1" customWidth="1"/>
    <col min="2" max="2" width="42" style="1" customWidth="1"/>
    <col min="3" max="4" width="11.7109375" style="1" customWidth="1"/>
    <col min="5" max="6" width="12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6384" width="9.140625" style="1"/>
  </cols>
  <sheetData>
    <row r="2" spans="1:9" ht="18.75" x14ac:dyDescent="0.3">
      <c r="A2" s="3"/>
      <c r="B2" s="57" t="s">
        <v>33</v>
      </c>
      <c r="C2" s="57"/>
      <c r="D2" s="57"/>
      <c r="E2" s="57"/>
      <c r="F2" s="57"/>
      <c r="G2" s="57"/>
      <c r="H2" s="57"/>
      <c r="I2" s="57"/>
    </row>
    <row r="3" spans="1:9" ht="18.75" x14ac:dyDescent="0.3">
      <c r="A3" s="3"/>
      <c r="B3" s="16"/>
      <c r="C3" s="16"/>
      <c r="D3" s="16"/>
      <c r="E3" s="16"/>
      <c r="F3" s="16"/>
      <c r="G3" s="16"/>
      <c r="H3" s="16"/>
      <c r="I3" s="16"/>
    </row>
    <row r="4" spans="1:9" ht="18.75" x14ac:dyDescent="0.3">
      <c r="A4" s="58" t="s">
        <v>0</v>
      </c>
      <c r="B4" s="59"/>
      <c r="C4" s="59"/>
      <c r="D4" s="59"/>
      <c r="E4" s="59"/>
      <c r="F4" s="59"/>
      <c r="G4" s="59"/>
      <c r="H4" s="59"/>
      <c r="I4" s="60"/>
    </row>
    <row r="5" spans="1:9" ht="18.75" x14ac:dyDescent="0.3">
      <c r="A5" s="3"/>
    </row>
    <row r="6" spans="1:9" ht="21" customHeight="1" x14ac:dyDescent="0.25">
      <c r="A6" s="61" t="s">
        <v>1</v>
      </c>
      <c r="B6" s="61" t="s">
        <v>2</v>
      </c>
      <c r="C6" s="61" t="s">
        <v>47</v>
      </c>
      <c r="D6" s="61"/>
      <c r="E6" s="61"/>
      <c r="F6" s="17" t="s">
        <v>37</v>
      </c>
      <c r="G6" s="61" t="s">
        <v>38</v>
      </c>
      <c r="H6" s="61"/>
      <c r="I6" s="61"/>
    </row>
    <row r="7" spans="1:9" x14ac:dyDescent="0.25">
      <c r="A7" s="61"/>
      <c r="B7" s="61"/>
      <c r="C7" s="17"/>
      <c r="D7" s="17"/>
      <c r="E7" s="17"/>
      <c r="F7" s="17"/>
      <c r="G7" s="17"/>
      <c r="H7" s="17"/>
      <c r="I7" s="17"/>
    </row>
    <row r="8" spans="1:9" ht="15" customHeight="1" x14ac:dyDescent="0.25">
      <c r="A8" s="61"/>
      <c r="B8" s="61"/>
      <c r="C8" s="61" t="s">
        <v>3</v>
      </c>
      <c r="D8" s="47" t="s">
        <v>4</v>
      </c>
      <c r="E8" s="47" t="s">
        <v>5</v>
      </c>
      <c r="F8" s="14"/>
      <c r="G8" s="61" t="s">
        <v>3</v>
      </c>
      <c r="H8" s="47" t="s">
        <v>4</v>
      </c>
      <c r="I8" s="47" t="s">
        <v>5</v>
      </c>
    </row>
    <row r="9" spans="1:9" ht="30" customHeight="1" x14ac:dyDescent="0.25">
      <c r="A9" s="61"/>
      <c r="B9" s="61"/>
      <c r="C9" s="61"/>
      <c r="D9" s="47"/>
      <c r="E9" s="47"/>
      <c r="F9" s="14"/>
      <c r="G9" s="61"/>
      <c r="H9" s="47"/>
      <c r="I9" s="47"/>
    </row>
    <row r="10" spans="1:9" ht="15.75" x14ac:dyDescent="0.25">
      <c r="A10" s="61"/>
      <c r="B10" s="61"/>
      <c r="C10" s="13">
        <f>C12+C13+C14+C15+C16+C19+C21+C23+C25+C27+C30+C33+C35+C38+C41+C46+C47+C48+C49+C50+C51+C52+C56+C57+C58+C59+C61+C63+C65+C67+C68+C69+C71+C81+C83+C76+C77+C78+C54</f>
        <v>74856.47099999999</v>
      </c>
      <c r="D10" s="13">
        <f>D12+D13+D16+D14+D15+D76+D77+D78</f>
        <v>21246.85</v>
      </c>
      <c r="E10" s="13">
        <f>E19+E21+E23+E25+E27+E30+E33+E35+E38+E41+E46+E47+E48+E49+E50+E51+E52+E56+E57+E58+E59+E61+E63+E65+E67+E68+E69+E71+E81+E83+E54</f>
        <v>53609.620999999999</v>
      </c>
      <c r="F10" s="13">
        <f>F19+F30+F41+F51+F55+F58+F74+F81+F43</f>
        <v>2833.7999999999997</v>
      </c>
      <c r="G10" s="13">
        <f>G12+G13+G14+G15+G16+G19+G21+G23+G25+G27+G30+G33+G35+G38+G41+G46+G47+G48+G49+G50+G51+G52+G56+G57+G58+G59+G61+G63+G65+G67+G68+G69+G71+G81+G83+G76+G77+G78+G54+G43+G55+G74</f>
        <v>77690.270999999993</v>
      </c>
      <c r="H10" s="13">
        <f>H12+H13+H16+H14+H15+H76+H77+H78+H74</f>
        <v>22202.05</v>
      </c>
      <c r="I10" s="13">
        <f>I19+I21+I23+I25+I27+I30+I33+I35+I38+I41+I46+I47+I48+I49+I50+I51+I52+I56+I57+I58+I59+I61+I63+I65+I67+I68+I69+I71+I81+I83+I54+I43+I55</f>
        <v>55488.221000000005</v>
      </c>
    </row>
    <row r="11" spans="1:9" ht="18.75" customHeight="1" x14ac:dyDescent="0.25">
      <c r="A11" s="45" t="s">
        <v>6</v>
      </c>
      <c r="B11" s="45"/>
      <c r="C11" s="45"/>
      <c r="D11" s="45"/>
      <c r="E11" s="45"/>
      <c r="F11" s="45"/>
      <c r="G11" s="46"/>
      <c r="H11" s="46"/>
      <c r="I11" s="46"/>
    </row>
    <row r="12" spans="1:9" ht="19.5" customHeight="1" x14ac:dyDescent="0.25">
      <c r="A12" s="23" t="s">
        <v>59</v>
      </c>
      <c r="B12" s="2" t="s">
        <v>7</v>
      </c>
      <c r="C12" s="7">
        <v>704</v>
      </c>
      <c r="D12" s="6">
        <v>704</v>
      </c>
      <c r="E12" s="6"/>
      <c r="F12" s="7"/>
      <c r="G12" s="7">
        <f>C12+F12</f>
        <v>704</v>
      </c>
      <c r="H12" s="6">
        <f>D12+F12</f>
        <v>704</v>
      </c>
      <c r="I12" s="6"/>
    </row>
    <row r="13" spans="1:9" ht="30.75" customHeight="1" x14ac:dyDescent="0.25">
      <c r="A13" s="23" t="s">
        <v>60</v>
      </c>
      <c r="B13" s="2" t="s">
        <v>8</v>
      </c>
      <c r="C13" s="7">
        <v>3049.85</v>
      </c>
      <c r="D13" s="6">
        <v>3049.85</v>
      </c>
      <c r="E13" s="6"/>
      <c r="F13" s="7"/>
      <c r="G13" s="7">
        <f>C13+F13</f>
        <v>3049.85</v>
      </c>
      <c r="H13" s="6">
        <f>D13+F13</f>
        <v>3049.85</v>
      </c>
      <c r="I13" s="6"/>
    </row>
    <row r="14" spans="1:9" ht="30.75" customHeight="1" x14ac:dyDescent="0.25">
      <c r="A14" s="23" t="s">
        <v>61</v>
      </c>
      <c r="B14" s="2" t="s">
        <v>62</v>
      </c>
      <c r="C14" s="7">
        <v>2100</v>
      </c>
      <c r="D14" s="6">
        <v>2100</v>
      </c>
      <c r="E14" s="6"/>
      <c r="F14" s="7"/>
      <c r="G14" s="7">
        <f>C14+F14</f>
        <v>2100</v>
      </c>
      <c r="H14" s="6">
        <f>D14+F14</f>
        <v>2100</v>
      </c>
      <c r="I14" s="6"/>
    </row>
    <row r="15" spans="1:9" ht="30.75" customHeight="1" x14ac:dyDescent="0.25">
      <c r="A15" s="23" t="s">
        <v>63</v>
      </c>
      <c r="B15" s="2" t="s">
        <v>64</v>
      </c>
      <c r="C15" s="7">
        <v>3105</v>
      </c>
      <c r="D15" s="6">
        <v>3105</v>
      </c>
      <c r="E15" s="6"/>
      <c r="F15" s="6"/>
      <c r="G15" s="7">
        <v>3105</v>
      </c>
      <c r="H15" s="6">
        <v>3105</v>
      </c>
      <c r="I15" s="6"/>
    </row>
    <row r="16" spans="1:9" ht="19.5" customHeight="1" x14ac:dyDescent="0.25">
      <c r="A16" s="11">
        <v>3</v>
      </c>
      <c r="B16" s="2" t="s">
        <v>34</v>
      </c>
      <c r="C16" s="7">
        <v>140</v>
      </c>
      <c r="D16" s="6">
        <v>140</v>
      </c>
      <c r="E16" s="6"/>
      <c r="F16" s="7"/>
      <c r="G16" s="7">
        <f>C16+F16</f>
        <v>140</v>
      </c>
      <c r="H16" s="6">
        <f>D16+F16</f>
        <v>140</v>
      </c>
      <c r="I16" s="6"/>
    </row>
    <row r="17" spans="1:9" ht="15.75" x14ac:dyDescent="0.25">
      <c r="A17" s="45" t="s">
        <v>9</v>
      </c>
      <c r="B17" s="45"/>
      <c r="C17" s="45"/>
      <c r="D17" s="45"/>
      <c r="E17" s="45"/>
      <c r="F17" s="45"/>
      <c r="G17" s="46"/>
      <c r="H17" s="46"/>
      <c r="I17" s="46"/>
    </row>
    <row r="18" spans="1:9" ht="15.75" x14ac:dyDescent="0.25">
      <c r="A18" s="48" t="s">
        <v>10</v>
      </c>
      <c r="B18" s="48"/>
      <c r="C18" s="48"/>
      <c r="D18" s="48"/>
      <c r="E18" s="48"/>
      <c r="F18" s="48"/>
      <c r="G18" s="46"/>
      <c r="H18" s="46"/>
      <c r="I18" s="46"/>
    </row>
    <row r="19" spans="1:9" ht="31.5" customHeight="1" x14ac:dyDescent="0.25">
      <c r="A19" s="11">
        <v>1</v>
      </c>
      <c r="B19" s="2" t="s">
        <v>11</v>
      </c>
      <c r="C19" s="7">
        <v>2729.58</v>
      </c>
      <c r="D19" s="6"/>
      <c r="E19" s="6">
        <v>2729.58</v>
      </c>
      <c r="F19" s="7">
        <v>-182.58</v>
      </c>
      <c r="G19" s="7">
        <f>C19+F19</f>
        <v>2547</v>
      </c>
      <c r="H19" s="6"/>
      <c r="I19" s="6">
        <f>E19+F19</f>
        <v>2547</v>
      </c>
    </row>
    <row r="20" spans="1:9" ht="15.75" x14ac:dyDescent="0.25">
      <c r="A20" s="48" t="s">
        <v>12</v>
      </c>
      <c r="B20" s="48"/>
      <c r="C20" s="48"/>
      <c r="D20" s="48"/>
      <c r="E20" s="48"/>
      <c r="F20" s="48"/>
      <c r="G20" s="46"/>
      <c r="H20" s="46"/>
      <c r="I20" s="46"/>
    </row>
    <row r="21" spans="1:9" ht="33" customHeight="1" x14ac:dyDescent="0.25">
      <c r="A21" s="11">
        <v>1</v>
      </c>
      <c r="B21" s="2" t="s">
        <v>13</v>
      </c>
      <c r="C21" s="7">
        <v>2955.5619999999999</v>
      </c>
      <c r="D21" s="6"/>
      <c r="E21" s="6">
        <v>2955.5619999999999</v>
      </c>
      <c r="F21" s="7"/>
      <c r="G21" s="7">
        <f>C21+F21</f>
        <v>2955.5619999999999</v>
      </c>
      <c r="H21" s="6"/>
      <c r="I21" s="6">
        <f>E21+F21</f>
        <v>2955.5619999999999</v>
      </c>
    </row>
    <row r="22" spans="1:9" ht="18" customHeight="1" x14ac:dyDescent="0.25">
      <c r="A22" s="49" t="s">
        <v>35</v>
      </c>
      <c r="B22" s="55"/>
      <c r="C22" s="55"/>
      <c r="D22" s="55"/>
      <c r="E22" s="55"/>
      <c r="F22" s="55"/>
      <c r="G22" s="55"/>
      <c r="H22" s="55"/>
      <c r="I22" s="56"/>
    </row>
    <row r="23" spans="1:9" ht="32.25" customHeight="1" x14ac:dyDescent="0.25">
      <c r="A23" s="11">
        <v>1</v>
      </c>
      <c r="B23" s="2" t="s">
        <v>36</v>
      </c>
      <c r="C23" s="7">
        <v>473.11399999999998</v>
      </c>
      <c r="D23" s="6"/>
      <c r="E23" s="6">
        <v>473.11399999999998</v>
      </c>
      <c r="F23" s="28"/>
      <c r="G23" s="7">
        <v>473.11399999999998</v>
      </c>
      <c r="H23" s="6"/>
      <c r="I23" s="6">
        <v>473.11399999999998</v>
      </c>
    </row>
    <row r="24" spans="1:9" ht="15.75" x14ac:dyDescent="0.25">
      <c r="A24" s="48" t="s">
        <v>48</v>
      </c>
      <c r="B24" s="48"/>
      <c r="C24" s="48"/>
      <c r="D24" s="48"/>
      <c r="E24" s="48"/>
      <c r="F24" s="48"/>
      <c r="G24" s="46"/>
      <c r="H24" s="46"/>
      <c r="I24" s="46"/>
    </row>
    <row r="25" spans="1:9" ht="33.75" customHeight="1" x14ac:dyDescent="0.25">
      <c r="A25" s="11">
        <v>1</v>
      </c>
      <c r="B25" s="2" t="s">
        <v>58</v>
      </c>
      <c r="C25" s="7">
        <v>300</v>
      </c>
      <c r="D25" s="6"/>
      <c r="E25" s="6">
        <v>300</v>
      </c>
      <c r="F25" s="7"/>
      <c r="G25" s="7">
        <v>300</v>
      </c>
      <c r="H25" s="6"/>
      <c r="I25" s="6">
        <v>300</v>
      </c>
    </row>
    <row r="26" spans="1:9" ht="19.5" customHeight="1" x14ac:dyDescent="0.25">
      <c r="A26" s="49" t="s">
        <v>54</v>
      </c>
      <c r="B26" s="50"/>
      <c r="C26" s="50"/>
      <c r="D26" s="50"/>
      <c r="E26" s="50"/>
      <c r="F26" s="50"/>
      <c r="G26" s="50"/>
      <c r="H26" s="50"/>
      <c r="I26" s="51"/>
    </row>
    <row r="27" spans="1:9" ht="31.5" customHeight="1" x14ac:dyDescent="0.25">
      <c r="A27" s="30">
        <v>1</v>
      </c>
      <c r="B27" s="2" t="s">
        <v>55</v>
      </c>
      <c r="C27" s="7">
        <v>86.4</v>
      </c>
      <c r="D27" s="6"/>
      <c r="E27" s="6">
        <v>86.4</v>
      </c>
      <c r="F27" s="7"/>
      <c r="G27" s="7">
        <v>86.4</v>
      </c>
      <c r="H27" s="6"/>
      <c r="I27" s="6">
        <v>86.4</v>
      </c>
    </row>
    <row r="28" spans="1:9" ht="20.25" customHeight="1" x14ac:dyDescent="0.25">
      <c r="A28" s="45" t="s">
        <v>14</v>
      </c>
      <c r="B28" s="45"/>
      <c r="C28" s="45"/>
      <c r="D28" s="45"/>
      <c r="E28" s="45"/>
      <c r="F28" s="45"/>
      <c r="G28" s="46"/>
      <c r="H28" s="46"/>
      <c r="I28" s="46"/>
    </row>
    <row r="29" spans="1:9" ht="15.75" x14ac:dyDescent="0.25">
      <c r="A29" s="48" t="s">
        <v>15</v>
      </c>
      <c r="B29" s="48"/>
      <c r="C29" s="48"/>
      <c r="D29" s="48"/>
      <c r="E29" s="48"/>
      <c r="F29" s="48"/>
      <c r="G29" s="46"/>
      <c r="H29" s="46"/>
      <c r="I29" s="46"/>
    </row>
    <row r="30" spans="1:9" ht="31.5" customHeight="1" x14ac:dyDescent="0.25">
      <c r="A30" s="11">
        <v>1</v>
      </c>
      <c r="B30" s="2" t="s">
        <v>16</v>
      </c>
      <c r="C30" s="7">
        <v>1262.52</v>
      </c>
      <c r="D30" s="6"/>
      <c r="E30" s="6">
        <v>1262.52</v>
      </c>
      <c r="F30" s="7">
        <v>267.39999999999998</v>
      </c>
      <c r="G30" s="7">
        <f>C30+F30</f>
        <v>1529.92</v>
      </c>
      <c r="H30" s="6"/>
      <c r="I30" s="6">
        <f>E30+F30</f>
        <v>1529.92</v>
      </c>
    </row>
    <row r="31" spans="1:9" ht="15.75" x14ac:dyDescent="0.25">
      <c r="A31" s="45" t="s">
        <v>17</v>
      </c>
      <c r="B31" s="45"/>
      <c r="C31" s="45"/>
      <c r="D31" s="45"/>
      <c r="E31" s="45"/>
      <c r="F31" s="45"/>
      <c r="G31" s="46"/>
      <c r="H31" s="46"/>
      <c r="I31" s="46"/>
    </row>
    <row r="32" spans="1:9" ht="15.75" x14ac:dyDescent="0.25">
      <c r="A32" s="48" t="s">
        <v>18</v>
      </c>
      <c r="B32" s="48"/>
      <c r="C32" s="48"/>
      <c r="D32" s="48"/>
      <c r="E32" s="48"/>
      <c r="F32" s="48"/>
      <c r="G32" s="46"/>
      <c r="H32" s="46"/>
      <c r="I32" s="46"/>
    </row>
    <row r="33" spans="1:9" ht="33" customHeight="1" x14ac:dyDescent="0.25">
      <c r="A33" s="11">
        <v>1</v>
      </c>
      <c r="B33" s="2" t="s">
        <v>19</v>
      </c>
      <c r="C33" s="7">
        <v>953.33</v>
      </c>
      <c r="D33" s="6"/>
      <c r="E33" s="6">
        <v>953.33</v>
      </c>
      <c r="F33" s="7"/>
      <c r="G33" s="7">
        <f>C33+F33</f>
        <v>953.33</v>
      </c>
      <c r="H33" s="6"/>
      <c r="I33" s="6">
        <f>E33+F33</f>
        <v>953.33</v>
      </c>
    </row>
    <row r="34" spans="1:9" ht="15.75" x14ac:dyDescent="0.25">
      <c r="A34" s="48" t="s">
        <v>20</v>
      </c>
      <c r="B34" s="48"/>
      <c r="C34" s="48"/>
      <c r="D34" s="48"/>
      <c r="E34" s="48"/>
      <c r="F34" s="48"/>
      <c r="G34" s="46"/>
      <c r="H34" s="46"/>
      <c r="I34" s="46"/>
    </row>
    <row r="35" spans="1:9" ht="32.25" customHeight="1" x14ac:dyDescent="0.25">
      <c r="A35" s="11">
        <v>1</v>
      </c>
      <c r="B35" s="2" t="s">
        <v>21</v>
      </c>
      <c r="C35" s="7">
        <v>3420</v>
      </c>
      <c r="D35" s="6"/>
      <c r="E35" s="6">
        <v>3420</v>
      </c>
      <c r="F35" s="7"/>
      <c r="G35" s="7">
        <f>C35+F35</f>
        <v>3420</v>
      </c>
      <c r="H35" s="6"/>
      <c r="I35" s="6">
        <f>E35+F35</f>
        <v>3420</v>
      </c>
    </row>
    <row r="36" spans="1:9" ht="21" customHeight="1" x14ac:dyDescent="0.25">
      <c r="A36" s="52" t="s">
        <v>49</v>
      </c>
      <c r="B36" s="53"/>
      <c r="C36" s="53"/>
      <c r="D36" s="53"/>
      <c r="E36" s="53"/>
      <c r="F36" s="53"/>
      <c r="G36" s="53"/>
      <c r="H36" s="53"/>
      <c r="I36" s="54"/>
    </row>
    <row r="37" spans="1:9" ht="17.25" customHeight="1" x14ac:dyDescent="0.25">
      <c r="A37" s="48" t="s">
        <v>50</v>
      </c>
      <c r="B37" s="48"/>
      <c r="C37" s="48"/>
      <c r="D37" s="48"/>
      <c r="E37" s="48"/>
      <c r="F37" s="48"/>
      <c r="G37" s="46"/>
      <c r="H37" s="46"/>
      <c r="I37" s="46"/>
    </row>
    <row r="38" spans="1:9" ht="48" customHeight="1" x14ac:dyDescent="0.25">
      <c r="A38" s="29">
        <v>1</v>
      </c>
      <c r="B38" s="2" t="s">
        <v>51</v>
      </c>
      <c r="C38" s="7">
        <v>170</v>
      </c>
      <c r="D38" s="6"/>
      <c r="E38" s="6">
        <v>170</v>
      </c>
      <c r="F38" s="7"/>
      <c r="G38" s="7">
        <f>C38+F38</f>
        <v>170</v>
      </c>
      <c r="H38" s="6"/>
      <c r="I38" s="6">
        <f>E38+F38</f>
        <v>170</v>
      </c>
    </row>
    <row r="39" spans="1:9" ht="15.75" x14ac:dyDescent="0.25">
      <c r="A39" s="45" t="s">
        <v>22</v>
      </c>
      <c r="B39" s="45"/>
      <c r="C39" s="45"/>
      <c r="D39" s="45"/>
      <c r="E39" s="45"/>
      <c r="F39" s="45"/>
      <c r="G39" s="46"/>
      <c r="H39" s="46"/>
      <c r="I39" s="46"/>
    </row>
    <row r="40" spans="1:9" ht="15.75" x14ac:dyDescent="0.25">
      <c r="A40" s="48" t="s">
        <v>23</v>
      </c>
      <c r="B40" s="48"/>
      <c r="C40" s="48"/>
      <c r="D40" s="48"/>
      <c r="E40" s="48"/>
      <c r="F40" s="48"/>
      <c r="G40" s="46"/>
      <c r="H40" s="46"/>
      <c r="I40" s="46"/>
    </row>
    <row r="41" spans="1:9" ht="31.5" customHeight="1" x14ac:dyDescent="0.25">
      <c r="A41" s="11">
        <v>1</v>
      </c>
      <c r="B41" s="2" t="s">
        <v>24</v>
      </c>
      <c r="C41" s="7">
        <v>888.14</v>
      </c>
      <c r="D41" s="6"/>
      <c r="E41" s="6">
        <v>888.14</v>
      </c>
      <c r="F41" s="7">
        <v>196</v>
      </c>
      <c r="G41" s="7">
        <f>C41+F41</f>
        <v>1084.1399999999999</v>
      </c>
      <c r="H41" s="6"/>
      <c r="I41" s="6">
        <f>E41+F41</f>
        <v>1084.1399999999999</v>
      </c>
    </row>
    <row r="42" spans="1:9" ht="17.25" customHeight="1" x14ac:dyDescent="0.25">
      <c r="A42" s="48" t="s">
        <v>80</v>
      </c>
      <c r="B42" s="48"/>
      <c r="C42" s="48"/>
      <c r="D42" s="48"/>
      <c r="E42" s="48"/>
      <c r="F42" s="48"/>
      <c r="G42" s="46"/>
      <c r="H42" s="46"/>
      <c r="I42" s="46"/>
    </row>
    <row r="43" spans="1:9" ht="31.5" customHeight="1" x14ac:dyDescent="0.25">
      <c r="A43" s="44">
        <v>1</v>
      </c>
      <c r="B43" s="2" t="s">
        <v>81</v>
      </c>
      <c r="C43" s="7">
        <v>0</v>
      </c>
      <c r="D43" s="6"/>
      <c r="E43" s="6">
        <v>0</v>
      </c>
      <c r="F43" s="7">
        <v>450</v>
      </c>
      <c r="G43" s="7">
        <f>C43+F43</f>
        <v>450</v>
      </c>
      <c r="H43" s="6"/>
      <c r="I43" s="6">
        <f>E43+F43</f>
        <v>450</v>
      </c>
    </row>
    <row r="44" spans="1:9" ht="15.75" x14ac:dyDescent="0.25">
      <c r="A44" s="45" t="s">
        <v>25</v>
      </c>
      <c r="B44" s="45"/>
      <c r="C44" s="45"/>
      <c r="D44" s="45"/>
      <c r="E44" s="45"/>
      <c r="F44" s="45"/>
      <c r="G44" s="46"/>
      <c r="H44" s="46"/>
      <c r="I44" s="46"/>
    </row>
    <row r="45" spans="1:9" ht="15.75" x14ac:dyDescent="0.25">
      <c r="A45" s="48" t="s">
        <v>26</v>
      </c>
      <c r="B45" s="48"/>
      <c r="C45" s="48"/>
      <c r="D45" s="48"/>
      <c r="E45" s="48"/>
      <c r="F45" s="48"/>
      <c r="G45" s="46"/>
      <c r="H45" s="46"/>
      <c r="I45" s="46"/>
    </row>
    <row r="46" spans="1:9" ht="18" customHeight="1" x14ac:dyDescent="0.25">
      <c r="A46" s="38">
        <v>1</v>
      </c>
      <c r="B46" s="38" t="s">
        <v>68</v>
      </c>
      <c r="C46" s="37">
        <v>40</v>
      </c>
      <c r="D46" s="38"/>
      <c r="E46" s="38">
        <v>40</v>
      </c>
      <c r="F46" s="37"/>
      <c r="G46" s="9">
        <f>C46+F46</f>
        <v>40</v>
      </c>
      <c r="H46" s="36"/>
      <c r="I46" s="36">
        <f>E46+F46</f>
        <v>40</v>
      </c>
    </row>
    <row r="47" spans="1:9" ht="47.25" x14ac:dyDescent="0.25">
      <c r="A47" s="35">
        <v>2</v>
      </c>
      <c r="B47" s="8" t="s">
        <v>65</v>
      </c>
      <c r="C47" s="37">
        <v>550</v>
      </c>
      <c r="D47" s="35"/>
      <c r="E47" s="35">
        <v>550</v>
      </c>
      <c r="F47" s="33"/>
      <c r="G47" s="9">
        <v>550</v>
      </c>
      <c r="H47" s="36"/>
      <c r="I47" s="36">
        <v>550</v>
      </c>
    </row>
    <row r="48" spans="1:9" ht="15.75" x14ac:dyDescent="0.25">
      <c r="A48" s="11">
        <v>3</v>
      </c>
      <c r="B48" s="8" t="s">
        <v>39</v>
      </c>
      <c r="C48" s="18">
        <v>200</v>
      </c>
      <c r="D48" s="11"/>
      <c r="E48" s="11">
        <v>200</v>
      </c>
      <c r="F48" s="13"/>
      <c r="G48" s="9">
        <v>200</v>
      </c>
      <c r="H48" s="12"/>
      <c r="I48" s="12">
        <v>200</v>
      </c>
    </row>
    <row r="49" spans="1:9" ht="36" customHeight="1" x14ac:dyDescent="0.25">
      <c r="A49" s="11">
        <v>4</v>
      </c>
      <c r="B49" s="2" t="s">
        <v>27</v>
      </c>
      <c r="C49" s="7">
        <v>679.1</v>
      </c>
      <c r="D49" s="6"/>
      <c r="E49" s="6">
        <v>679.1</v>
      </c>
      <c r="F49" s="7"/>
      <c r="G49" s="7">
        <v>679.1</v>
      </c>
      <c r="H49" s="6"/>
      <c r="I49" s="6">
        <v>679.1</v>
      </c>
    </row>
    <row r="50" spans="1:9" ht="36" customHeight="1" x14ac:dyDescent="0.25">
      <c r="A50" s="34">
        <v>6</v>
      </c>
      <c r="B50" s="2" t="s">
        <v>66</v>
      </c>
      <c r="C50" s="7">
        <v>600</v>
      </c>
      <c r="D50" s="6"/>
      <c r="E50" s="6">
        <v>600</v>
      </c>
      <c r="F50" s="7"/>
      <c r="G50" s="7">
        <v>600</v>
      </c>
      <c r="H50" s="6"/>
      <c r="I50" s="6">
        <v>600</v>
      </c>
    </row>
    <row r="51" spans="1:9" ht="46.5" customHeight="1" x14ac:dyDescent="0.25">
      <c r="A51" s="15">
        <v>7</v>
      </c>
      <c r="B51" s="2" t="s">
        <v>41</v>
      </c>
      <c r="C51" s="7">
        <v>2245</v>
      </c>
      <c r="D51" s="6"/>
      <c r="E51" s="6">
        <v>2245</v>
      </c>
      <c r="F51" s="7">
        <v>1127.08</v>
      </c>
      <c r="G51" s="7">
        <f>C51+F51</f>
        <v>3372.08</v>
      </c>
      <c r="H51" s="6"/>
      <c r="I51" s="6">
        <f>E51+F51</f>
        <v>3372.08</v>
      </c>
    </row>
    <row r="52" spans="1:9" ht="20.25" customHeight="1" x14ac:dyDescent="0.25">
      <c r="A52" s="38">
        <v>8</v>
      </c>
      <c r="B52" s="2" t="s">
        <v>69</v>
      </c>
      <c r="C52" s="7">
        <v>169.4</v>
      </c>
      <c r="D52" s="6"/>
      <c r="E52" s="6">
        <v>169.4</v>
      </c>
      <c r="F52" s="7"/>
      <c r="G52" s="7">
        <f>C52+F52</f>
        <v>169.4</v>
      </c>
      <c r="H52" s="6"/>
      <c r="I52" s="6">
        <f>E52+F52</f>
        <v>169.4</v>
      </c>
    </row>
    <row r="53" spans="1:9" ht="18" customHeight="1" x14ac:dyDescent="0.25">
      <c r="A53" s="49" t="s">
        <v>40</v>
      </c>
      <c r="B53" s="55"/>
      <c r="C53" s="55"/>
      <c r="D53" s="55"/>
      <c r="E53" s="55"/>
      <c r="F53" s="55"/>
      <c r="G53" s="55"/>
      <c r="H53" s="55"/>
      <c r="I53" s="56"/>
    </row>
    <row r="54" spans="1:9" ht="18" customHeight="1" x14ac:dyDescent="0.25">
      <c r="A54" s="41">
        <v>1</v>
      </c>
      <c r="B54" s="32" t="s">
        <v>68</v>
      </c>
      <c r="C54" s="26">
        <v>250</v>
      </c>
      <c r="D54" s="24"/>
      <c r="E54" s="24">
        <v>250</v>
      </c>
      <c r="F54" s="43"/>
      <c r="G54" s="43">
        <v>250</v>
      </c>
      <c r="H54" s="42"/>
      <c r="I54" s="42">
        <v>250</v>
      </c>
    </row>
    <row r="55" spans="1:9" ht="46.5" customHeight="1" x14ac:dyDescent="0.25">
      <c r="A55" s="44">
        <v>2</v>
      </c>
      <c r="B55" s="8" t="s">
        <v>65</v>
      </c>
      <c r="C55" s="26">
        <v>0</v>
      </c>
      <c r="D55" s="24"/>
      <c r="E55" s="24">
        <v>0</v>
      </c>
      <c r="F55" s="26">
        <v>100</v>
      </c>
      <c r="G55" s="26">
        <f>C55+F55</f>
        <v>100</v>
      </c>
      <c r="H55" s="24"/>
      <c r="I55" s="24">
        <f>E55+F55</f>
        <v>100</v>
      </c>
    </row>
    <row r="56" spans="1:9" ht="18" customHeight="1" x14ac:dyDescent="0.25">
      <c r="A56" s="30">
        <v>3</v>
      </c>
      <c r="B56" s="32" t="s">
        <v>39</v>
      </c>
      <c r="C56" s="26">
        <v>517.53800000000001</v>
      </c>
      <c r="D56" s="24"/>
      <c r="E56" s="24">
        <v>517.53800000000001</v>
      </c>
      <c r="F56" s="31"/>
      <c r="G56" s="26">
        <v>517.53800000000001</v>
      </c>
      <c r="H56" s="24"/>
      <c r="I56" s="24">
        <v>517.53800000000001</v>
      </c>
    </row>
    <row r="57" spans="1:9" ht="33.75" customHeight="1" x14ac:dyDescent="0.25">
      <c r="A57" s="35">
        <v>4</v>
      </c>
      <c r="B57" s="2" t="s">
        <v>27</v>
      </c>
      <c r="C57" s="26">
        <v>1061.2</v>
      </c>
      <c r="D57" s="24"/>
      <c r="E57" s="24">
        <v>1061.2</v>
      </c>
      <c r="F57" s="26"/>
      <c r="G57" s="26">
        <v>1061.2</v>
      </c>
      <c r="H57" s="24"/>
      <c r="I57" s="24">
        <v>1061.2</v>
      </c>
    </row>
    <row r="58" spans="1:9" ht="47.25" customHeight="1" x14ac:dyDescent="0.25">
      <c r="A58" s="11">
        <v>6</v>
      </c>
      <c r="B58" s="2" t="s">
        <v>41</v>
      </c>
      <c r="C58" s="7">
        <v>32293.200000000001</v>
      </c>
      <c r="D58" s="6"/>
      <c r="E58" s="6">
        <v>32293.200000000001</v>
      </c>
      <c r="F58" s="7">
        <v>60</v>
      </c>
      <c r="G58" s="7">
        <f>C58+F58</f>
        <v>32353.200000000001</v>
      </c>
      <c r="H58" s="6"/>
      <c r="I58" s="6">
        <f>E58+F58</f>
        <v>32353.200000000001</v>
      </c>
    </row>
    <row r="59" spans="1:9" ht="23.25" customHeight="1" x14ac:dyDescent="0.25">
      <c r="A59" s="38">
        <v>8</v>
      </c>
      <c r="B59" s="2" t="s">
        <v>69</v>
      </c>
      <c r="C59" s="7">
        <v>100.1</v>
      </c>
      <c r="D59" s="6"/>
      <c r="E59" s="6">
        <v>100.1</v>
      </c>
      <c r="F59" s="7"/>
      <c r="G59" s="7">
        <f>C59+F59</f>
        <v>100.1</v>
      </c>
      <c r="H59" s="6"/>
      <c r="I59" s="6">
        <f>E59+F59</f>
        <v>100.1</v>
      </c>
    </row>
    <row r="60" spans="1:9" ht="18.75" customHeight="1" x14ac:dyDescent="0.25">
      <c r="A60" s="48" t="s">
        <v>67</v>
      </c>
      <c r="B60" s="48"/>
      <c r="C60" s="48"/>
      <c r="D60" s="48"/>
      <c r="E60" s="48"/>
      <c r="F60" s="48"/>
      <c r="G60" s="46"/>
      <c r="H60" s="46"/>
      <c r="I60" s="46"/>
    </row>
    <row r="61" spans="1:9" ht="32.25" customHeight="1" x14ac:dyDescent="0.25">
      <c r="A61" s="34">
        <v>2</v>
      </c>
      <c r="B61" s="2" t="s">
        <v>27</v>
      </c>
      <c r="C61" s="7">
        <v>162</v>
      </c>
      <c r="D61" s="6"/>
      <c r="E61" s="6">
        <v>162</v>
      </c>
      <c r="F61" s="7"/>
      <c r="G61" s="7">
        <v>162</v>
      </c>
      <c r="H61" s="6"/>
      <c r="I61" s="6">
        <v>162</v>
      </c>
    </row>
    <row r="62" spans="1:9" ht="17.25" customHeight="1" x14ac:dyDescent="0.25">
      <c r="A62" s="49" t="s">
        <v>72</v>
      </c>
      <c r="B62" s="50"/>
      <c r="C62" s="50"/>
      <c r="D62" s="50"/>
      <c r="E62" s="50"/>
      <c r="F62" s="50"/>
      <c r="G62" s="50"/>
      <c r="H62" s="50"/>
      <c r="I62" s="51"/>
    </row>
    <row r="63" spans="1:9" ht="20.25" customHeight="1" x14ac:dyDescent="0.25">
      <c r="A63" s="38">
        <v>1</v>
      </c>
      <c r="B63" s="2" t="s">
        <v>68</v>
      </c>
      <c r="C63" s="7">
        <v>100</v>
      </c>
      <c r="D63" s="6"/>
      <c r="E63" s="6">
        <v>100</v>
      </c>
      <c r="F63" s="7"/>
      <c r="G63" s="7">
        <f>C63+F63</f>
        <v>100</v>
      </c>
      <c r="H63" s="6"/>
      <c r="I63" s="6">
        <f>E63+F63</f>
        <v>100</v>
      </c>
    </row>
    <row r="64" spans="1:9" ht="15.75" customHeight="1" x14ac:dyDescent="0.25">
      <c r="A64" s="52" t="s">
        <v>28</v>
      </c>
      <c r="B64" s="71"/>
      <c r="C64" s="71"/>
      <c r="D64" s="71"/>
      <c r="E64" s="71"/>
      <c r="F64" s="71"/>
      <c r="G64" s="71"/>
      <c r="H64" s="71"/>
      <c r="I64" s="72"/>
    </row>
    <row r="65" spans="1:9" ht="22.5" customHeight="1" x14ac:dyDescent="0.25">
      <c r="A65" s="11">
        <v>2</v>
      </c>
      <c r="B65" s="2" t="s">
        <v>29</v>
      </c>
      <c r="C65" s="7">
        <v>570</v>
      </c>
      <c r="D65" s="6"/>
      <c r="E65" s="6">
        <v>570</v>
      </c>
      <c r="F65" s="7"/>
      <c r="G65" s="7">
        <v>570</v>
      </c>
      <c r="H65" s="6"/>
      <c r="I65" s="6">
        <v>570</v>
      </c>
    </row>
    <row r="66" spans="1:9" ht="31.5" customHeight="1" x14ac:dyDescent="0.25">
      <c r="A66" s="45" t="s">
        <v>30</v>
      </c>
      <c r="B66" s="45"/>
      <c r="C66" s="45"/>
      <c r="D66" s="45"/>
      <c r="E66" s="45"/>
      <c r="F66" s="45"/>
      <c r="G66" s="45"/>
      <c r="H66" s="46"/>
      <c r="I66" s="46"/>
    </row>
    <row r="67" spans="1:9" ht="25.5" customHeight="1" x14ac:dyDescent="0.25">
      <c r="A67" s="22" t="s">
        <v>56</v>
      </c>
      <c r="B67" s="4" t="s">
        <v>57</v>
      </c>
      <c r="C67" s="7">
        <v>9.6</v>
      </c>
      <c r="D67" s="6"/>
      <c r="E67" s="6">
        <v>9.6</v>
      </c>
      <c r="F67" s="6"/>
      <c r="G67" s="7">
        <v>9.6</v>
      </c>
      <c r="H67" s="6"/>
      <c r="I67" s="6">
        <v>9.6</v>
      </c>
    </row>
    <row r="68" spans="1:9" ht="42.75" customHeight="1" x14ac:dyDescent="0.25">
      <c r="A68" s="22" t="s">
        <v>53</v>
      </c>
      <c r="B68" s="5" t="s">
        <v>52</v>
      </c>
      <c r="C68" s="7">
        <v>10.4</v>
      </c>
      <c r="D68" s="6"/>
      <c r="E68" s="6">
        <v>10.4</v>
      </c>
      <c r="F68" s="6"/>
      <c r="G68" s="7">
        <v>10.4</v>
      </c>
      <c r="H68" s="6"/>
      <c r="I68" s="6">
        <v>10.4</v>
      </c>
    </row>
    <row r="69" spans="1:9" ht="27" customHeight="1" x14ac:dyDescent="0.25">
      <c r="A69" s="22" t="s">
        <v>70</v>
      </c>
      <c r="B69" s="5" t="s">
        <v>71</v>
      </c>
      <c r="C69" s="7">
        <v>64.087000000000003</v>
      </c>
      <c r="D69" s="6"/>
      <c r="E69" s="6">
        <v>64.087000000000003</v>
      </c>
      <c r="F69" s="7"/>
      <c r="G69" s="7">
        <f>C69+F69</f>
        <v>64.087000000000003</v>
      </c>
      <c r="H69" s="6"/>
      <c r="I69" s="6">
        <f>E69+F69</f>
        <v>64.087000000000003</v>
      </c>
    </row>
    <row r="70" spans="1:9" ht="15.75" x14ac:dyDescent="0.25">
      <c r="A70" s="45" t="s">
        <v>31</v>
      </c>
      <c r="B70" s="45"/>
      <c r="C70" s="45"/>
      <c r="D70" s="45"/>
      <c r="E70" s="45"/>
      <c r="F70" s="45"/>
      <c r="G70" s="46"/>
      <c r="H70" s="46"/>
      <c r="I70" s="46"/>
    </row>
    <row r="71" spans="1:9" ht="30.75" customHeight="1" x14ac:dyDescent="0.25">
      <c r="A71" s="11">
        <v>3</v>
      </c>
      <c r="B71" s="2" t="s">
        <v>32</v>
      </c>
      <c r="C71" s="7">
        <v>5</v>
      </c>
      <c r="D71" s="6"/>
      <c r="E71" s="6">
        <v>5</v>
      </c>
      <c r="F71" s="7"/>
      <c r="G71" s="7">
        <v>5</v>
      </c>
      <c r="H71" s="6"/>
      <c r="I71" s="6">
        <v>5</v>
      </c>
    </row>
    <row r="72" spans="1:9" ht="18.75" customHeight="1" x14ac:dyDescent="0.25">
      <c r="A72" s="52" t="s">
        <v>73</v>
      </c>
      <c r="B72" s="53"/>
      <c r="C72" s="53"/>
      <c r="D72" s="53"/>
      <c r="E72" s="53"/>
      <c r="F72" s="53"/>
      <c r="G72" s="53"/>
      <c r="H72" s="53"/>
      <c r="I72" s="54"/>
    </row>
    <row r="73" spans="1:9" ht="18.75" customHeight="1" x14ac:dyDescent="0.25">
      <c r="A73" s="62" t="s">
        <v>78</v>
      </c>
      <c r="B73" s="63"/>
      <c r="C73" s="63"/>
      <c r="D73" s="63"/>
      <c r="E73" s="63"/>
      <c r="F73" s="63"/>
      <c r="G73" s="63"/>
      <c r="H73" s="63"/>
      <c r="I73" s="64"/>
    </row>
    <row r="74" spans="1:9" s="73" customFormat="1" ht="18.75" customHeight="1" x14ac:dyDescent="0.25">
      <c r="A74" s="44">
        <v>1</v>
      </c>
      <c r="B74" s="74" t="s">
        <v>79</v>
      </c>
      <c r="C74" s="76">
        <v>0</v>
      </c>
      <c r="D74" s="75">
        <v>0</v>
      </c>
      <c r="E74" s="75"/>
      <c r="F74" s="76">
        <v>955.2</v>
      </c>
      <c r="G74" s="76">
        <f>C74+F74</f>
        <v>955.2</v>
      </c>
      <c r="H74" s="75">
        <f>D74+F74</f>
        <v>955.2</v>
      </c>
      <c r="I74" s="75"/>
    </row>
    <row r="75" spans="1:9" ht="18.75" customHeight="1" x14ac:dyDescent="0.25">
      <c r="A75" s="62" t="s">
        <v>74</v>
      </c>
      <c r="B75" s="63"/>
      <c r="C75" s="63"/>
      <c r="D75" s="63"/>
      <c r="E75" s="63"/>
      <c r="F75" s="63"/>
      <c r="G75" s="63"/>
      <c r="H75" s="63"/>
      <c r="I75" s="64"/>
    </row>
    <row r="76" spans="1:9" ht="33.75" customHeight="1" x14ac:dyDescent="0.25">
      <c r="A76" s="39">
        <v>1</v>
      </c>
      <c r="B76" s="2" t="s">
        <v>75</v>
      </c>
      <c r="C76" s="7">
        <v>8613</v>
      </c>
      <c r="D76" s="6">
        <v>8613</v>
      </c>
      <c r="E76" s="6"/>
      <c r="F76" s="7"/>
      <c r="G76" s="7">
        <f>C76+F76</f>
        <v>8613</v>
      </c>
      <c r="H76" s="6">
        <f>D76+F76</f>
        <v>8613</v>
      </c>
      <c r="I76" s="6"/>
    </row>
    <row r="77" spans="1:9" ht="21.75" customHeight="1" x14ac:dyDescent="0.25">
      <c r="A77" s="39">
        <v>2</v>
      </c>
      <c r="B77" s="2" t="s">
        <v>76</v>
      </c>
      <c r="C77" s="7">
        <v>550</v>
      </c>
      <c r="D77" s="6">
        <v>550</v>
      </c>
      <c r="E77" s="6"/>
      <c r="F77" s="7"/>
      <c r="G77" s="7">
        <f>C77+F77</f>
        <v>550</v>
      </c>
      <c r="H77" s="6">
        <f>D77+F77</f>
        <v>550</v>
      </c>
      <c r="I77" s="6"/>
    </row>
    <row r="78" spans="1:9" ht="30.75" customHeight="1" x14ac:dyDescent="0.25">
      <c r="A78" s="40">
        <v>3</v>
      </c>
      <c r="B78" s="2" t="s">
        <v>77</v>
      </c>
      <c r="C78" s="7">
        <v>2985</v>
      </c>
      <c r="D78" s="6">
        <v>2985</v>
      </c>
      <c r="E78" s="6"/>
      <c r="F78" s="7"/>
      <c r="G78" s="7">
        <v>2985</v>
      </c>
      <c r="H78" s="6">
        <v>2985</v>
      </c>
      <c r="I78" s="6"/>
    </row>
    <row r="79" spans="1:9" ht="15.75" x14ac:dyDescent="0.25">
      <c r="A79" s="62" t="s">
        <v>42</v>
      </c>
      <c r="B79" s="63"/>
      <c r="C79" s="63"/>
      <c r="D79" s="63"/>
      <c r="E79" s="63"/>
      <c r="F79" s="63"/>
      <c r="G79" s="63"/>
      <c r="H79" s="63"/>
      <c r="I79" s="64"/>
    </row>
    <row r="80" spans="1:9" ht="15.75" x14ac:dyDescent="0.25">
      <c r="A80" s="65" t="s">
        <v>43</v>
      </c>
      <c r="B80" s="66"/>
      <c r="C80" s="66"/>
      <c r="D80" s="66"/>
      <c r="E80" s="66"/>
      <c r="F80" s="66"/>
      <c r="G80" s="66"/>
      <c r="H80" s="66"/>
      <c r="I80" s="67"/>
    </row>
    <row r="81" spans="1:9" ht="31.5" x14ac:dyDescent="0.25">
      <c r="A81" s="10">
        <v>1</v>
      </c>
      <c r="B81" s="19" t="s">
        <v>44</v>
      </c>
      <c r="C81" s="25">
        <v>714.35</v>
      </c>
      <c r="D81" s="20"/>
      <c r="E81" s="20">
        <v>714.35</v>
      </c>
      <c r="F81" s="25">
        <v>-139.30000000000001</v>
      </c>
      <c r="G81" s="25">
        <f>C81+F81</f>
        <v>575.04999999999995</v>
      </c>
      <c r="H81" s="20"/>
      <c r="I81" s="20">
        <f>E81+F81</f>
        <v>575.04999999999995</v>
      </c>
    </row>
    <row r="82" spans="1:9" x14ac:dyDescent="0.25">
      <c r="A82" s="68" t="s">
        <v>45</v>
      </c>
      <c r="B82" s="69"/>
      <c r="C82" s="69"/>
      <c r="D82" s="69"/>
      <c r="E82" s="69"/>
      <c r="F82" s="69"/>
      <c r="G82" s="69"/>
      <c r="H82" s="69"/>
      <c r="I82" s="70"/>
    </row>
    <row r="83" spans="1:9" ht="47.25" x14ac:dyDescent="0.25">
      <c r="A83" s="10">
        <v>1</v>
      </c>
      <c r="B83" s="19" t="s">
        <v>46</v>
      </c>
      <c r="C83" s="25">
        <v>30</v>
      </c>
      <c r="D83" s="20"/>
      <c r="E83" s="20">
        <v>30</v>
      </c>
      <c r="F83" s="27"/>
      <c r="G83" s="27">
        <v>30</v>
      </c>
      <c r="H83" s="21"/>
      <c r="I83" s="21">
        <v>30</v>
      </c>
    </row>
  </sheetData>
  <mergeCells count="43">
    <mergeCell ref="A80:I80"/>
    <mergeCell ref="A82:I82"/>
    <mergeCell ref="A70:I70"/>
    <mergeCell ref="A66:I66"/>
    <mergeCell ref="A60:I60"/>
    <mergeCell ref="A64:I64"/>
    <mergeCell ref="A72:I72"/>
    <mergeCell ref="A75:I75"/>
    <mergeCell ref="A73:I73"/>
    <mergeCell ref="A53:I53"/>
    <mergeCell ref="A79:I79"/>
    <mergeCell ref="A44:I44"/>
    <mergeCell ref="A40:I40"/>
    <mergeCell ref="A39:I39"/>
    <mergeCell ref="A45:I45"/>
    <mergeCell ref="A62:I62"/>
    <mergeCell ref="A42:I42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17:I17"/>
    <mergeCell ref="A11:I11"/>
    <mergeCell ref="I8:I9"/>
    <mergeCell ref="A18:I18"/>
    <mergeCell ref="A37:I37"/>
    <mergeCell ref="A26:I26"/>
    <mergeCell ref="A36:I36"/>
    <mergeCell ref="A31:I31"/>
    <mergeCell ref="A29:I29"/>
    <mergeCell ref="A32:I32"/>
    <mergeCell ref="A34:I34"/>
    <mergeCell ref="A28:I28"/>
    <mergeCell ref="A22:I22"/>
    <mergeCell ref="A24:I24"/>
    <mergeCell ref="A20:I20"/>
  </mergeCells>
  <pageMargins left="0.15748031496062992" right="0.19685039370078741" top="0.32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Admin</cp:lastModifiedBy>
  <cp:lastPrinted>2023-09-12T15:01:01Z</cp:lastPrinted>
  <dcterms:created xsi:type="dcterms:W3CDTF">2021-05-06T13:11:48Z</dcterms:created>
  <dcterms:modified xsi:type="dcterms:W3CDTF">2023-09-12T15:01:46Z</dcterms:modified>
</cp:coreProperties>
</file>